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T:\Pole Formation\OFFRE DE FORMATION ET QUALITE\CHIFFRES CLES-ENQUETES\Taux réussite\"/>
    </mc:Choice>
  </mc:AlternateContent>
  <xr:revisionPtr revIDLastSave="0" documentId="13_ncr:1_{7E21C9D5-D0BB-4DA3-9DE8-1E9A8F482C77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Taux réussite par étape" sheetId="1" r:id="rId1"/>
  </sheets>
  <definedNames>
    <definedName name="_xlnm._FilterDatabase" localSheetId="0" hidden="1">'Taux réussite par étape'!$A$2:$I$407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382" i="1"/>
  <c r="H399" i="1"/>
  <c r="G399" i="1"/>
  <c r="H407" i="1" l="1"/>
  <c r="G407" i="1"/>
  <c r="H406" i="1"/>
  <c r="G406" i="1"/>
  <c r="F405" i="1"/>
  <c r="H405" i="1" s="1"/>
  <c r="E405" i="1"/>
  <c r="D405" i="1"/>
  <c r="G405" i="1" s="1"/>
  <c r="H404" i="1"/>
  <c r="G404" i="1"/>
  <c r="H403" i="1"/>
  <c r="G403" i="1"/>
  <c r="H402" i="1"/>
  <c r="G402" i="1"/>
  <c r="H401" i="1"/>
  <c r="G401" i="1"/>
  <c r="H400" i="1"/>
  <c r="G400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F388" i="1"/>
  <c r="G388" i="1" s="1"/>
  <c r="E388" i="1"/>
  <c r="D388" i="1"/>
  <c r="H387" i="1"/>
  <c r="G387" i="1"/>
  <c r="H386" i="1"/>
  <c r="G386" i="1"/>
  <c r="H385" i="1"/>
  <c r="G385" i="1"/>
  <c r="H384" i="1"/>
  <c r="G384" i="1"/>
  <c r="H383" i="1"/>
  <c r="G383" i="1"/>
  <c r="H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F372" i="1"/>
  <c r="E372" i="1"/>
  <c r="D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F309" i="1"/>
  <c r="E309" i="1"/>
  <c r="D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F247" i="1"/>
  <c r="G247" i="1" s="1"/>
  <c r="E247" i="1"/>
  <c r="D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4" i="1"/>
  <c r="G204" i="1"/>
  <c r="H203" i="1"/>
  <c r="G203" i="1"/>
  <c r="H202" i="1"/>
  <c r="G202" i="1"/>
  <c r="H201" i="1"/>
  <c r="G201" i="1"/>
  <c r="H200" i="1"/>
  <c r="G200" i="1"/>
  <c r="F199" i="1"/>
  <c r="E199" i="1"/>
  <c r="D199" i="1"/>
  <c r="H196" i="1"/>
  <c r="G196" i="1"/>
  <c r="F195" i="1"/>
  <c r="E195" i="1"/>
  <c r="D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F153" i="1"/>
  <c r="E153" i="1"/>
  <c r="D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F119" i="1"/>
  <c r="E119" i="1"/>
  <c r="D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F78" i="1"/>
  <c r="E78" i="1"/>
  <c r="D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F67" i="1"/>
  <c r="E67" i="1"/>
  <c r="D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F54" i="1"/>
  <c r="H54" i="1" s="1"/>
  <c r="E54" i="1"/>
  <c r="D54" i="1"/>
  <c r="G54" i="1" s="1"/>
  <c r="H53" i="1"/>
  <c r="G53" i="1"/>
  <c r="H52" i="1"/>
  <c r="G52" i="1"/>
  <c r="F51" i="1"/>
  <c r="E51" i="1"/>
  <c r="D51" i="1"/>
  <c r="H50" i="1"/>
  <c r="G50" i="1"/>
  <c r="H49" i="1"/>
  <c r="G49" i="1"/>
  <c r="H48" i="1"/>
  <c r="G48" i="1"/>
  <c r="H47" i="1"/>
  <c r="G47" i="1"/>
  <c r="H46" i="1"/>
  <c r="G46" i="1"/>
  <c r="F45" i="1"/>
  <c r="E45" i="1"/>
  <c r="D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F16" i="1"/>
  <c r="E16" i="1"/>
  <c r="D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H4" i="1"/>
  <c r="G4" i="1"/>
  <c r="H3" i="1"/>
  <c r="G3" i="1"/>
  <c r="G45" i="1" l="1"/>
  <c r="H67" i="1"/>
  <c r="H195" i="1"/>
  <c r="H309" i="1"/>
  <c r="H16" i="1"/>
  <c r="H51" i="1"/>
  <c r="H78" i="1"/>
  <c r="H153" i="1"/>
  <c r="H45" i="1"/>
  <c r="H119" i="1"/>
  <c r="H388" i="1"/>
  <c r="G16" i="1"/>
  <c r="G51" i="1"/>
  <c r="G67" i="1"/>
  <c r="G119" i="1"/>
  <c r="G195" i="1"/>
  <c r="G309" i="1"/>
  <c r="H372" i="1"/>
  <c r="G372" i="1"/>
  <c r="G78" i="1"/>
  <c r="G153" i="1"/>
  <c r="H247" i="1"/>
</calcChain>
</file>

<file path=xl/sharedStrings.xml><?xml version="1.0" encoding="utf-8"?>
<sst xmlns="http://schemas.openxmlformats.org/spreadsheetml/2006/main" count="436" uniqueCount="436">
  <si>
    <t>Type de formation</t>
  </si>
  <si>
    <t>Niveau de formation</t>
  </si>
  <si>
    <t>Nb Inscrits</t>
  </si>
  <si>
    <t>Nb Présents</t>
  </si>
  <si>
    <t>Nb Admis</t>
  </si>
  <si>
    <t>Taux de réussite/inscrits (%)</t>
  </si>
  <si>
    <t>Taux de réussite/présents (%)</t>
  </si>
  <si>
    <t>BUT</t>
  </si>
  <si>
    <t>BUT 1</t>
  </si>
  <si>
    <t>BUT1 Carrières Sociales : Animation sociale et socioculturelle</t>
  </si>
  <si>
    <t>BUT1 Génie Biologique : Sciences de l'aliment et biotechnologie (SAB)</t>
  </si>
  <si>
    <t>BUT1 Génie Civil - Construction Durable</t>
  </si>
  <si>
    <t>BUT1 Génie électrique et informatique industrielle</t>
  </si>
  <si>
    <t>BUT1 Génie Industriel et Maintenance</t>
  </si>
  <si>
    <t>BUT1 Génie Mécanique et Productique</t>
  </si>
  <si>
    <t>BUT1 Gestion des entreprises et des administrations Brive</t>
  </si>
  <si>
    <t>BUT1 Gestion des entreprises et des administrations Limoges</t>
  </si>
  <si>
    <t>BUT1 Hygiène Sécurité et Environnement</t>
  </si>
  <si>
    <t>BUT1 Informatique</t>
  </si>
  <si>
    <t>BUT1 Mesures Physiques</t>
  </si>
  <si>
    <t>BUT1 Métiers du Multimédia et de l'Internet</t>
  </si>
  <si>
    <t>BUT1 Techniques de commercialisation</t>
  </si>
  <si>
    <t>Total BUT 1</t>
  </si>
  <si>
    <t>BUT 2</t>
  </si>
  <si>
    <t>BUT 2 Carrières Sociales - Parcours 1 : Animation sociale et socioculturelle (ASS)</t>
  </si>
  <si>
    <t>BUT 2 Génie Civil-Construction Durable - Parcours 1 : Bureaux d'études conception (BEC)</t>
  </si>
  <si>
    <t>BUT 2 Génie Civil-Construction Durable - Parcours 2 : Réhabilitation et amélioration des performances environnementales des bâtiments (RAPEB)</t>
  </si>
  <si>
    <t>BUT 2 Génie Civil-Construction Durable - Parcours 3 : Travaux publics (TP)</t>
  </si>
  <si>
    <t>BUT 2 Génie Civil-Construction Durable - Parcours 4 : Travaux bâtiments (TB)</t>
  </si>
  <si>
    <t>BUT 2 - Gestion des Entreprises et des Administrations (Limoges) Parcours 2 : Gestion, entrepreneuriat et management d'activités (GEMA)</t>
  </si>
  <si>
    <t>BUT 2 Gestion des Entreprises et des Administrations (Limoges) Parcours 4 : Gestion comptable, fiscale et financière (GCFF)</t>
  </si>
  <si>
    <t>BUT 2 Génie Biologique : Sciences de l'aliment et biotechnologies (SAB)</t>
  </si>
  <si>
    <t>BUT 2 Génie Industriel et Maintenance - Parcours 1 : Ingénierie des systèmes pluritechniques (ISP)</t>
  </si>
  <si>
    <t>BUT 2 Génie Mécanique et Productique - Parcours 1 : Simulation numérique et réalité virtuelle (SNRV)</t>
  </si>
  <si>
    <t>BUT 2 Génie Mécanique et Productique - Parcours 2 : Management de process industriel (MPI)</t>
  </si>
  <si>
    <t>BUT 2 Génie Mécanique et Productique - Parcours 3 : Innovation pour l'industrie (II)</t>
  </si>
  <si>
    <t>BUT 2 Gestion des Entreprises et des Administrations (Brive) Parcours 1 : Gestion et pilotage des ressources humaines (GPRH)</t>
  </si>
  <si>
    <t>BUT 2 Gestion des Entreprises et des Administrations (Brive) Parcours 2 : Gestion, entrepreneuriat et management des activités (GEMA)</t>
  </si>
  <si>
    <t>BUT 2 Gestion des Entreprises et des Administrations (Brive) Parcours 3 : Contrôle de gestion et pilotage de la performance (CGPP)</t>
  </si>
  <si>
    <t>BUT 2 Gestion des Entreprises et des Administrations (Limoges) Parcours 1 : Gestion et pilotage des ressources humaines (GPRH)</t>
  </si>
  <si>
    <t>BUT 2 Génie Electrique et Informatique Industrielle - Parcours 1 : Electronique et Systèmes Embarqués (ESE)</t>
  </si>
  <si>
    <t>BUT 2 Génie Electrique et Informatique Industrielle - Parcours 2 : Electricité et maîtrise de l'énergie (EME)</t>
  </si>
  <si>
    <t>BUT 2 Hygiène Sécurité Environnement - Parcours 1 : Science du danger et management des risques professionnels, technologiques et environ. (SDMRPTE)</t>
  </si>
  <si>
    <t>BUT 2 Informatique - Parcours 1 : Réalisation d'applications : conception, développement, validation (RACDV)</t>
  </si>
  <si>
    <t>BUT 2 Métiers du Multimédia et de l'Internet - Parcours 1 : Développement web et dispositifs interactifs (DWDI)</t>
  </si>
  <si>
    <t>BUT 2 Métiers du Multimédia et de l'Internet - Parcours 2 : Création numérique (CN)</t>
  </si>
  <si>
    <t>BUT 2 Mesures Physiques - Parcours 1 : Techniques d'instrumentation (TI)</t>
  </si>
  <si>
    <t>BUT 2 Mesures Physiques - Parcours 2 : Matériaux et contrôles physico-chimiques (MCPC)</t>
  </si>
  <si>
    <t>BUT 2 Mesures Physiques - Parcours 3 : Mesures et analyses environnementales (MAE)</t>
  </si>
  <si>
    <t>BUT 2 Techniques de commercialisation - Parcours 1 : Business développement et management de la relation client (BDMRC)</t>
  </si>
  <si>
    <t>BUT 2 Techniques de commercialisation - Parcours 2 : Marketing et management de point de vente (MMPV)</t>
  </si>
  <si>
    <t>BUT 2 Techniques de commercialisation - Parcours 3 : Marketing digital, e-business et entrepreneuriat (MDEE)</t>
  </si>
  <si>
    <t>Total BUT 2</t>
  </si>
  <si>
    <t>TOTAL BUT</t>
  </si>
  <si>
    <t>DEUST</t>
  </si>
  <si>
    <t>DEUST 1</t>
  </si>
  <si>
    <t>DEUST 1 Animation &amp; Gestion des Activités Physiques, Sportives et Culturelles</t>
  </si>
  <si>
    <t>DEUST Préparateur en Officine Brive</t>
  </si>
  <si>
    <t>DEUST Préparateur en Officine Limoges</t>
  </si>
  <si>
    <t>DEUST 1 Webmaster et Métiers de l'Internet</t>
  </si>
  <si>
    <t>Total DEUST 1</t>
  </si>
  <si>
    <t>DEUST 2</t>
  </si>
  <si>
    <t>DEUST 2 Animation &amp; Gestion des Activités Physiques, Sportives et Culturelles</t>
  </si>
  <si>
    <t>DEUST 2 Webmaster et Métiers de l'Internet</t>
  </si>
  <si>
    <t>Total DEUST 2</t>
  </si>
  <si>
    <t>TOTAL DEUST</t>
  </si>
  <si>
    <t>PASS</t>
  </si>
  <si>
    <t>PASS AES</t>
  </si>
  <si>
    <t>PASS Droit</t>
  </si>
  <si>
    <t>PASS Economie Gestion</t>
  </si>
  <si>
    <t>PASS Génie Civil</t>
  </si>
  <si>
    <t>PASS Informatique</t>
  </si>
  <si>
    <t>PASS Mathématiques</t>
  </si>
  <si>
    <t>PASS Physique Chimie</t>
  </si>
  <si>
    <t>PASS Sciences de l'Education</t>
  </si>
  <si>
    <t>PASS Sciences pour la Santé</t>
  </si>
  <si>
    <t>PASS Sciences pour la vie</t>
  </si>
  <si>
    <t>PASS Sociologie</t>
  </si>
  <si>
    <t>Total PASS</t>
  </si>
  <si>
    <t>LICENCE GENERALE</t>
  </si>
  <si>
    <t xml:space="preserve">Tremplin </t>
  </si>
  <si>
    <t>Tremplin Administration Economique et Sociale</t>
  </si>
  <si>
    <t>Tremplin Droit (Limoges)</t>
  </si>
  <si>
    <t>Tremplin Economie Gestion</t>
  </si>
  <si>
    <t>L1 Chimie - Tremplin</t>
  </si>
  <si>
    <t>L1 Génie Civil - Tremplin</t>
  </si>
  <si>
    <t>L1 Informatique - Tremplin</t>
  </si>
  <si>
    <t>L1 Mathématiques - Tremplin</t>
  </si>
  <si>
    <t>L1 Physique-Chimie - Tremplin</t>
  </si>
  <si>
    <t>L1 Physique - Tremplin</t>
  </si>
  <si>
    <t>L1 Sciences de la Vie et de la Terre - Tremplin</t>
  </si>
  <si>
    <t>Total Tremplin</t>
  </si>
  <si>
    <t>L1</t>
  </si>
  <si>
    <t>Parcours Rythme Progressif Administration Economique et Sociale année 1</t>
  </si>
  <si>
    <t>Parcours Rythme Progressif Droit année 1 (Brive)</t>
  </si>
  <si>
    <t>Parcours Rythme Progressif Droit année 1 (Limoges)</t>
  </si>
  <si>
    <t>Parcours Rythme Progressif Economie et Gestion année 1</t>
  </si>
  <si>
    <t>L1 Administration Economique et Sociale</t>
  </si>
  <si>
    <t>L1 Chimie</t>
  </si>
  <si>
    <t>L1 Chimie - Accès Santé</t>
  </si>
  <si>
    <t>L1 Droit (Brive)</t>
  </si>
  <si>
    <t>L1 Droit option santé (Brive)</t>
  </si>
  <si>
    <t>L1 Droit (Limoges)</t>
  </si>
  <si>
    <t>L1 Droit option santé (Limoges)</t>
  </si>
  <si>
    <t>L1 Economie Gestion</t>
  </si>
  <si>
    <t>L1 Economie Gestion : International</t>
  </si>
  <si>
    <t>L1 Génie Civil</t>
  </si>
  <si>
    <t>L1 Géographie et Aménagement</t>
  </si>
  <si>
    <t>L1 Histoire</t>
  </si>
  <si>
    <t>L1 Informatique</t>
  </si>
  <si>
    <t>L1 Langues Etrangères Appliquées : Anglais - Allemand</t>
  </si>
  <si>
    <t>L1 Langues Etrangères Appliquées : Anglais - Espagnol</t>
  </si>
  <si>
    <t>L1 Langues Littératures et Civilisations Etrangères et Régionales : Anglais</t>
  </si>
  <si>
    <t>L1 Langues Littératures et Civilisations Etrangères et Régionales : Espagnol</t>
  </si>
  <si>
    <t>L1 Lettres</t>
  </si>
  <si>
    <t>L1 Mathématiques</t>
  </si>
  <si>
    <t>L1 Mathématiques - Accès Santé</t>
  </si>
  <si>
    <t>L1 Physique</t>
  </si>
  <si>
    <t>L1 Physique - Accès Santé</t>
  </si>
  <si>
    <t>L1 Physique-Chimie</t>
  </si>
  <si>
    <t>L1 Sciences de la Vie et de la Terre</t>
  </si>
  <si>
    <t>L1 Sciences de la Vie et de la Terre - Accès Santé</t>
  </si>
  <si>
    <t>L1 Sciences de l'Education</t>
  </si>
  <si>
    <t>L1 Sciences de l'Education 1ère année Accès Santé</t>
  </si>
  <si>
    <t>L1 Sciences du Langage : Information et Communication</t>
  </si>
  <si>
    <t>L1 Sciences et Technologies - Parcours Préparatoire au Professorat des Ecoles</t>
  </si>
  <si>
    <t>L1 Sciences et Technologies - Parcours Préparatoire au Professorat des Ecoles Accompagné</t>
  </si>
  <si>
    <t>L1 Sociologie</t>
  </si>
  <si>
    <t>L1 Sociologie 1ère année Accès Santé</t>
  </si>
  <si>
    <t>L1 STAPS Brive</t>
  </si>
  <si>
    <t>L1 STAPS Limoges</t>
  </si>
  <si>
    <t>L1 STAPS parcours renforcé Kiné</t>
  </si>
  <si>
    <t>L1 Sciences pour la Santé</t>
  </si>
  <si>
    <t xml:space="preserve"> Total Licence 1</t>
  </si>
  <si>
    <t>L2</t>
  </si>
  <si>
    <t>Administration Economique et Sociale Rythme Progressif Année 2</t>
  </si>
  <si>
    <t>Droit Rythme Progressif Année 2 (Brive)</t>
  </si>
  <si>
    <t>Droit Rythme Progressif Année 2 (Limoges)</t>
  </si>
  <si>
    <t>Economie Gestion Rythme Progressif Année 2</t>
  </si>
  <si>
    <t>L2 Administration Economique et Sociale</t>
  </si>
  <si>
    <t>L2 Administration Economique et Sociale : Gestion immobilière et Métiers de l'Immobilier</t>
  </si>
  <si>
    <t>L2 Chimie</t>
  </si>
  <si>
    <t>L2 Droit (Brive)</t>
  </si>
  <si>
    <t>L2 Droit (Limoges)</t>
  </si>
  <si>
    <t>L2 Economie Gestion</t>
  </si>
  <si>
    <t>L2 Economie Gestion : International</t>
  </si>
  <si>
    <t>L2 Génie Civl</t>
  </si>
  <si>
    <t>L2 Géographie et Aménagement</t>
  </si>
  <si>
    <t>L2 Histoire</t>
  </si>
  <si>
    <t>L2 Informatique</t>
  </si>
  <si>
    <t>L2 Informatique parcours Maths-Info</t>
  </si>
  <si>
    <t>L2 Langues Etrangères Appliquées : Anglais - Allemand</t>
  </si>
  <si>
    <t>L2 Langues Etrangères Appliquées : Anglais - Espagnol</t>
  </si>
  <si>
    <t>L2 Langues Littératures et Civilisations Etrangères et Régionales : Anglais</t>
  </si>
  <si>
    <t>L2 Langues Littératures et Civilisations Etrangères et Régionales : Espagnol</t>
  </si>
  <si>
    <t>L2 Lettres</t>
  </si>
  <si>
    <t>L2 Mathématiques</t>
  </si>
  <si>
    <t>L2 Mathématiques parcours Maths-Info</t>
  </si>
  <si>
    <t>L2 Physique</t>
  </si>
  <si>
    <t>L2 Physique-Chimie</t>
  </si>
  <si>
    <t>L2 Sciences de la Vie et de la Terre</t>
  </si>
  <si>
    <t>L2 Sciences de l'Education</t>
  </si>
  <si>
    <t>L2 Sciences du Langage : Information et Communication</t>
  </si>
  <si>
    <t>L2 Sciences et Technologies - Sciences et Apprentissage chez l'Enfant</t>
  </si>
  <si>
    <t>L2 Sciences et Technologies - Parcours Préparatoire au Professorat des Ecoles</t>
  </si>
  <si>
    <t>L2 Sociologie</t>
  </si>
  <si>
    <t>L2 STAPS</t>
  </si>
  <si>
    <t>L2 Sciences Pour la Santé</t>
  </si>
  <si>
    <t>Total Licence 2</t>
  </si>
  <si>
    <t>L3</t>
  </si>
  <si>
    <t>L3 Administration Economique et Sociale : Administration et Gestion des Entreprises</t>
  </si>
  <si>
    <t>L3 Administration Economique et Sociale : Administration Générale et Territoriale</t>
  </si>
  <si>
    <t>L3 Administration Economique et Sociale : Commerce et Affaires Internationales</t>
  </si>
  <si>
    <t>L3 Administration Publique</t>
  </si>
  <si>
    <t>L3 Chimie parcours Chimie-Environnement</t>
  </si>
  <si>
    <t>L3 Chimie parcours Sciences des Matériaux</t>
  </si>
  <si>
    <t>L3 Droit (Brive)</t>
  </si>
  <si>
    <t>L3 Droit (Limoges)</t>
  </si>
  <si>
    <t>L3 Economie Gestion : Economie</t>
  </si>
  <si>
    <t>L3 Economie Gestion : Economie parcours international</t>
  </si>
  <si>
    <t>L3 Economie Gestion : Gestion</t>
  </si>
  <si>
    <t>Licence de Gestion - parcours Business Management</t>
  </si>
  <si>
    <t>Licence de Gestion - parcours DUETI</t>
  </si>
  <si>
    <t>L3 Génie-Civil</t>
  </si>
  <si>
    <t>L3 Géographie et Aménagement</t>
  </si>
  <si>
    <t>L3 Géographie et Aménagement : Valorisation du Patrimoine et Développement Territorial</t>
  </si>
  <si>
    <t>L3 Histoire</t>
  </si>
  <si>
    <t>L3 Informatique</t>
  </si>
  <si>
    <t>L3 Langues Etrangères Appliquées : Anglais - Allemand</t>
  </si>
  <si>
    <t>L3 Langues Etrangères Appliquées : Anglais - Espagnol</t>
  </si>
  <si>
    <t>L3 Langues Littératures et Civilisations Etrangères et Régionales : Etudes Anglophones</t>
  </si>
  <si>
    <t>L3 Langues Littératures et Civilisations Etrangères et Régionales : Etudes Hispaniques</t>
  </si>
  <si>
    <t>L3 Lettres</t>
  </si>
  <si>
    <t>L3 Mathématiques</t>
  </si>
  <si>
    <t>L3 Physique - parcours EOLES</t>
  </si>
  <si>
    <t>L3 Physique-parcours iXeo</t>
  </si>
  <si>
    <t>L3 Physique-Chimie</t>
  </si>
  <si>
    <t>L3 Sciences de la Vie et de la Terre : Biochimie Biologie Moléculaire et Cellulaire Génétique</t>
  </si>
  <si>
    <t>L3 Sciences de la Vie et de la Terre : Biologie Cellulaire et Physiologie</t>
  </si>
  <si>
    <t>L3 Sciences de la Vie et de la Terre : Biologie des Organismes des Populations et des Ecosystèmes</t>
  </si>
  <si>
    <t>L3 Sciences de la Vie et de la Terre : Biologie et Chimie de l'Environnement</t>
  </si>
  <si>
    <t>L3 Sciences de la Vie et de la Terre : Biologie Générale Sciences de la Terre et de l'Univers</t>
  </si>
  <si>
    <t>L3 Sciences de l'Education</t>
  </si>
  <si>
    <t>L3 Sciences du Langage : Information et Communication</t>
  </si>
  <si>
    <t>L3 Sciences et technologies : Sciences et Apprentissage chez l'enfant</t>
  </si>
  <si>
    <t>L3 Sociologie</t>
  </si>
  <si>
    <t>L3 STAPS - Activité Physique Adaptée et Santé</t>
  </si>
  <si>
    <t>L3 STAPS - Education Motricité</t>
  </si>
  <si>
    <t>L3 STAPS - Entrainement Sportif</t>
  </si>
  <si>
    <t>L3 STAPS - Management du Sport</t>
  </si>
  <si>
    <t>L3 Sciences Pour la Santé</t>
  </si>
  <si>
    <t>Total Licence 3</t>
  </si>
  <si>
    <t>TOTAL LICENCE GENERALE</t>
  </si>
  <si>
    <t>LICENCE PRO</t>
  </si>
  <si>
    <t>LP 1</t>
  </si>
  <si>
    <t>LP1 Activites Juridiques : Métiers du Droit de l'Immobilier (Limoges)</t>
  </si>
  <si>
    <t>LP1 Métiers de l'Informatique - Applications Web</t>
  </si>
  <si>
    <t>Total LP Licence 1</t>
  </si>
  <si>
    <t>LP 2</t>
  </si>
  <si>
    <t>LP2 Métiers de l'Informatique - Applications Web</t>
  </si>
  <si>
    <t>Total LP Licence 2</t>
  </si>
  <si>
    <t>LP 3 / LP</t>
  </si>
  <si>
    <t>LP3 Activités Juridiques  : Métiers du Droit de l'Immobilier  - Parcours Administration gérance (Limoges, ESI et CCI)</t>
  </si>
  <si>
    <t>LP3 Activités Juridiques  : Métiers du Droit de l'Immobilier - parcours Négociation (Limoges, ESI et CCI)</t>
  </si>
  <si>
    <t>LP3 Métiers de l'Informatique - Applications Web</t>
  </si>
  <si>
    <t>LP3  Métiers du Notariat : Comptable-Taxateur d'Etude Notariale</t>
  </si>
  <si>
    <t>LP Aménagement paysager : conception, gestion, entretien - Design des milieux Anthropisés</t>
  </si>
  <si>
    <t>LP Assistance Juridique Ressources Humaines</t>
  </si>
  <si>
    <t>LP Assurance, Banque, Finance : Chargé de Clientèle</t>
  </si>
  <si>
    <t>LP Chimie et Physique des Matériaux : Méthodes Physico-Chimiques de Caractérisation des Matériaux Céramiques</t>
  </si>
  <si>
    <t>LP Commerce et Distribution : Management et Gestion de Rayon</t>
  </si>
  <si>
    <t>LP Détection et géoréférencement de réseaux</t>
  </si>
  <si>
    <t>LP Diagnostic, Maintenance et Réhabilitation du Patrimoine</t>
  </si>
  <si>
    <t>LP Gestion et Accompagnement de Projets Pédagogiques : E-Tourisme/Tourisme Numérique</t>
  </si>
  <si>
    <t>LP Gestion et Accompagnement de Projets Pédagogiques : Formateurs d'Adultes Spécialisés dans la FOAD</t>
  </si>
  <si>
    <t>LP Ingénierie Numérique pour la Fabrication Additive</t>
  </si>
  <si>
    <t>LP Ingénierie Numérique pour la Fabrication Agile</t>
  </si>
  <si>
    <t>LP Logistique et Systèmes d'Information</t>
  </si>
  <si>
    <t>LP Maintenance, mécatronique, cobotique</t>
  </si>
  <si>
    <t>LP Management des Activités Commerciales :  Chargé de Développement Commercial</t>
  </si>
  <si>
    <t>LP Management des Activités Commerciales :  Gestion de la Relation Client</t>
  </si>
  <si>
    <t>LP Mangement et Gestion des Organisations : Encadrement de Chantiers de Travaux Publics</t>
  </si>
  <si>
    <t>LP Management et Gestion des Organisations : PME et Développement d'Affaires</t>
  </si>
  <si>
    <t>LP MEEDD : Eco-Gestion de l'Energie Electrique et des Réseaux de Fluides</t>
  </si>
  <si>
    <t>LP Métiers de la Gestion et de la Comptabilité : Fiscalité</t>
  </si>
  <si>
    <t>LP Métiers de la Médiation Scientifique et Technique : Information Design et Rédaction Technique</t>
  </si>
  <si>
    <t>LP Métiers de la Protection et de la Gestion de l'Environnement - Diagnostic et Aménagement des Ressources en Eau</t>
  </si>
  <si>
    <t>LP Métiers de la Protection et de la Gestion de l'Environnement - Maintenance des Usines et des Réseaux d'Eau</t>
  </si>
  <si>
    <t>LP Métiers de la Protection et de la Gestion de l'Environnement - Traitement des Eaux</t>
  </si>
  <si>
    <t>LP Métiers de la Protection et de la Gestion de l'Environnement : Mesure de la Qualite des Milieux (Air, Eaux, Sols)</t>
  </si>
  <si>
    <t>LP Métiers de la Qualite : Génie des Bioproductions et de l'Agroalimentaire</t>
  </si>
  <si>
    <t>LP Métiers de la Qualité : Qualité et Méthodes</t>
  </si>
  <si>
    <t>LP Métiers de l'Electronique - Microélectronique - Optronique : Système de Télécommunications Microondes et Optiques</t>
  </si>
  <si>
    <t>LP Métiers de l'Informatique - Conduite de projet : Conseil TIC</t>
  </si>
  <si>
    <t>LP Métiers de l'Informatique : Systèmes d'Information et Gestion de Données - Développeur d'Applications Web et Big Data</t>
  </si>
  <si>
    <t>LP Métiers de l'Instrumentation, de la Mesure et du Contrôle Qualité : Capteurs, Instrumentation, Mesures et Essais</t>
  </si>
  <si>
    <t>LP Métiers de l'Energétique, de l'Environnement et du Génie climatique - Métiers des Energies Renouvelables : production, exploitation, maintenance</t>
  </si>
  <si>
    <t>LP Métiers des Réseaux Informatiques et Télécommunications : Ingénierie des Systèmes et Réseaux de Télécommunications</t>
  </si>
  <si>
    <t>LP Métiers des Ressources Naturelles et de la Forêt - Aménagement arboré et forestier</t>
  </si>
  <si>
    <t>LP Métiers du BTP : Génie Civil et Construction - Projeteur Structures</t>
  </si>
  <si>
    <t>LP Métiers du BTP : Inspecteur Ouvrages d'Art</t>
  </si>
  <si>
    <t>LP Métiers du BTP : Travaux Publics - Terrassement, Routes, Assainissement et Réseaux</t>
  </si>
  <si>
    <t>LP Métiers du Livre : Documentation et Bibliothèques</t>
  </si>
  <si>
    <t>LP Protection et valorisation du patrimoine historique et culturel</t>
  </si>
  <si>
    <t>LP Sécurité des Biens et des Personnes : Prévention des Risques et Sûreté de Fonctionnement</t>
  </si>
  <si>
    <t>LP Tourisme et Loisirs Sportifs</t>
  </si>
  <si>
    <t>LP Webdesign Sensoriel et stratégies de création en ligne</t>
  </si>
  <si>
    <t>Total LP Licence 3 / LP</t>
  </si>
  <si>
    <t>TOTAL LICENCE PRO</t>
  </si>
  <si>
    <t>MASTER</t>
  </si>
  <si>
    <t>Master 1</t>
  </si>
  <si>
    <t>M1 Administration publique : Gouvernance de l'Etat et des organisations publiques</t>
  </si>
  <si>
    <t>M1 Administration publique : Gouvernance territoriale</t>
  </si>
  <si>
    <t>M1 Administration publique : Justice et contentieux</t>
  </si>
  <si>
    <t>M1 Administration Publique : Métiers de l'Administration</t>
  </si>
  <si>
    <t>M1 Arts, Lettres et Civilisation : Fabrique de la littérature</t>
  </si>
  <si>
    <t>M1 Arts, Lettres et Civilisations : Création Contemporaine et Industries Culturelles</t>
  </si>
  <si>
    <t>M1 Banque Finance Assurance : Métiers Banque de Détail</t>
  </si>
  <si>
    <t>M1 Biologie Santé Parcours santé</t>
  </si>
  <si>
    <t>M1 Biologie-Santé : Développement de Produits de Santé</t>
  </si>
  <si>
    <t>M1 Biologie-Santé : Génomique et Biotechnologie</t>
  </si>
  <si>
    <t>M1 Biologie-Santé : Oncologie Moléculaire et Biothérapie</t>
  </si>
  <si>
    <t>M1 Chimie</t>
  </si>
  <si>
    <t>M1 Comptabilité Contrôle Audit</t>
  </si>
  <si>
    <t>M1 Comptabilité Contrôle Audit (Alternance)</t>
  </si>
  <si>
    <t>M1 Culture et Communication : Sémiotique et Stratégies</t>
  </si>
  <si>
    <t>M1 Droit de l'entreprise : Droit de l'entreprise et du patrimoine professionnel</t>
  </si>
  <si>
    <t>M1 Droit de l'entreprise : Droit de l'entreprise et du patrimoine professionnel - CCI</t>
  </si>
  <si>
    <t>M1 Droit de l'entreprise : Droit et administration des organisations</t>
  </si>
  <si>
    <t>M1 Droit de l'Environnement, de l'Aménagement et de l'Urbanisme</t>
  </si>
  <si>
    <t>M1 Droit du Patrimoine : Droit du Patrimoine et des Conflits Familiaux</t>
  </si>
  <si>
    <t>M1 Droit Notarial</t>
  </si>
  <si>
    <t>M1 Droit Pénal et Sciences Criminelles : Droit Pénal International et Européen</t>
  </si>
  <si>
    <t>M1 Droit Privé : Droit Privé et Droit Européen des Droits de l'Homme</t>
  </si>
  <si>
    <t>M1 Génie Civil : Bureau d'Etude</t>
  </si>
  <si>
    <t>M1 Génie Civil : Conduite de Travaux</t>
  </si>
  <si>
    <t>M1 Histoire du Droit et des Institutions : Anthropologie Juridique et Conflictualité</t>
  </si>
  <si>
    <t>M1 Informatique : Informatique, Synthèse d'Images et Conception Graphique - ISICG</t>
  </si>
  <si>
    <t>M1 Informatique : Computer Graphics - EUR ISICG</t>
  </si>
  <si>
    <t>M1 Informatique : Cryptis</t>
  </si>
  <si>
    <t>M1 Informatique : Information Security - EUR CRYPTIS</t>
  </si>
  <si>
    <t>M1 Langues et Sociétés : Identité et transferts culturels - Anglais</t>
  </si>
  <si>
    <t>M1 Langues et Sociétés : Langues Étrangères Appliquées au Management Interculturel</t>
  </si>
  <si>
    <t>M1 Langues et sociétés : Transferts culturels et traduction (Espagnol Anglais)</t>
  </si>
  <si>
    <t>M1 Management des Etablissements de Santé &amp; du Social</t>
  </si>
  <si>
    <t>M1 Management des Etablissements de Santé &amp; du Social (Alternance)</t>
  </si>
  <si>
    <t>M1 Mathématiques et Applications : Acsyon International</t>
  </si>
  <si>
    <t>M1 Mathématiques et Applications : Acsyon Local</t>
  </si>
  <si>
    <t>M1 Mathématiques et Applications : Acsyon MIX</t>
  </si>
  <si>
    <t>M1 Mathématiques et Applications : Applied Mathematics and Optimization - EUR ACSYON</t>
  </si>
  <si>
    <t>M1 Mathématiques et Applications : Cryptis</t>
  </si>
  <si>
    <t>M1 Mathématiques et Applications : Information Security - EUR CRYPTIS</t>
  </si>
  <si>
    <t>M1 Métiers du livre et de l'édition : Edition</t>
  </si>
  <si>
    <t>M1 Management de l'Innovation</t>
  </si>
  <si>
    <t>M1 Management de l'Innovation (Alternance)</t>
  </si>
  <si>
    <t>M1 Monnaie, Banque, Finance, Assurance : Commerce et Affaires Internationales</t>
  </si>
  <si>
    <t>M1 Monnaie, Banque, Finance, Assurance : Sciences Économiques</t>
  </si>
  <si>
    <t>M1 Physique Appliquée et Ingénierie Physique : Architecture Réseaux Technologies Induites des Circuits de Communications</t>
  </si>
  <si>
    <t>M1 Physique Appliquée et Ingénierie Physique : Erasmus Mundus Innovative Microwave Electronics Optics</t>
  </si>
  <si>
    <t>M1 Physique Appliquée et Ingénierie Physique : High Frequency Electronics &amp; Photonics - EUR IXEO</t>
  </si>
  <si>
    <t>M1 Physique Appliquée et Ingénierie Physique : IXEO</t>
  </si>
  <si>
    <t>M1 Santé publique</t>
  </si>
  <si>
    <t>M1 Sciences de l'Eau</t>
  </si>
  <si>
    <t>M1 Sciences de l'Education : Diversités, Éducation, Francophonies</t>
  </si>
  <si>
    <t>M1 Sciences et Génie des Matériaux</t>
  </si>
  <si>
    <t>M1 Sciences et Génie des Matériaux : Advanced Ceramics - EUR</t>
  </si>
  <si>
    <t>M1 Sciences Sociales : Géographie - Développement alternatif des territoires. Ressources et Justice environnementales</t>
  </si>
  <si>
    <t>M1 Sciences Sociales : Histoire - Pouvoirs, Sociétés, Territoires</t>
  </si>
  <si>
    <t>M1 Sciences Sociales : Sociologie - Problèmes Sociaux et Enquête Sociologique</t>
  </si>
  <si>
    <t>M1 Sciences Sociales : Valorisation du Patrimoine et Développement Territorial</t>
  </si>
  <si>
    <t>M1 STAPS : Management du Sport</t>
  </si>
  <si>
    <t>Total Master 1</t>
  </si>
  <si>
    <t>Master 2</t>
  </si>
  <si>
    <t>M2 Droit de l'Entreprise : Drt et administration des associations et des entreprises de l'économie sociale et solidaire</t>
  </si>
  <si>
    <t>M2 Monnaie, Banque, Finance, Assurance : International Commerce et Finance</t>
  </si>
  <si>
    <t>M2 Administration Publique : Droit Public et Administration (Concours)</t>
  </si>
  <si>
    <t>M2 Administration Publique : Droit Public et Administration (Recherche)</t>
  </si>
  <si>
    <t>M2 Administration Publique : Manager Territorial et Intercommunalités</t>
  </si>
  <si>
    <t>M2 Arts, Lettres et Civilisation : Fabrique de la littérature</t>
  </si>
  <si>
    <t>M2 Arts, Lettres et Civilisations : Création Contemporaine et Industries Culturelles</t>
  </si>
  <si>
    <t>M2 Banque Risque et Marché Parcours Recherche</t>
  </si>
  <si>
    <t>M2 Biologie-Santé : Génomique et Biotechnologie</t>
  </si>
  <si>
    <t>M2 Biologie-Santé : Oncologie Moléculaire et Biothérapie</t>
  </si>
  <si>
    <t>M2 Biologie Santé : Développement Produits de Santé</t>
  </si>
  <si>
    <t>M2 Biologie Santé: Distribution Pharmaceutique</t>
  </si>
  <si>
    <t>M2 Chimie : Agroressources, Biomolécules et Innovations</t>
  </si>
  <si>
    <t>M2 Comptabilité Contrôle Audit</t>
  </si>
  <si>
    <t>M2 Comptabilité Contrôle Audit (Alternance)</t>
  </si>
  <si>
    <t>M2 Culture et Communication : Sémiotique et Stratégies</t>
  </si>
  <si>
    <t>M2 Droit de l'entreprise : Droit de l'entreprises et des patrimoines professionnels</t>
  </si>
  <si>
    <t>M2 Droit de l'entreprise : Droit des Entreprises et Patrimoines Professionnels - CCI</t>
  </si>
  <si>
    <t>M2 Droit de l'environnement et de l'urbanisme : Droit de l'environnement, de l'aménagement et de l'urbanisme</t>
  </si>
  <si>
    <t>M2 Droit du patrimoine : Droit du patrimoine et des conflits familiaux</t>
  </si>
  <si>
    <t>M2 Droit notarial</t>
  </si>
  <si>
    <t>M2 Droit pénal et sciences criminelles : Droit pénal international et européen</t>
  </si>
  <si>
    <t>M2 Droit privé : Droit privé et droit européen des droits de l'Homme</t>
  </si>
  <si>
    <t>M2 Génie Civil : Bureau d'Etude</t>
  </si>
  <si>
    <t>M2 Génie Civil : Conduite de Travaux</t>
  </si>
  <si>
    <t>M2 Histoire du droit et des institutions : Anthropologie juridique et conflictualité</t>
  </si>
  <si>
    <t>M2 Informatique : Cryptis</t>
  </si>
  <si>
    <t>M2 informatique : Information Security - EUR CRYPTIS</t>
  </si>
  <si>
    <t>M2 Informatique : Informatique, Synthèse d'Images et Conception Graphique - ISICG</t>
  </si>
  <si>
    <t>M2 Informatique : Computer Graphics - EUR ISICG</t>
  </si>
  <si>
    <t>M2 Langues et sociétés : Identité et transferts culturels anglais</t>
  </si>
  <si>
    <t>M2 Langues et Sociétés : Langues Étrangères Appliquées au Management Interculturel</t>
  </si>
  <si>
    <t>M2 Langues et sociétés : Transferts culturels et traduction espagnol-anglais</t>
  </si>
  <si>
    <t>M2 Mathématiques et Applications : Acsyon</t>
  </si>
  <si>
    <t>M2 Mathématiques et Applications : Cryptis</t>
  </si>
  <si>
    <t>M2 MESS Management des Etablissements de Santé &amp; du Social</t>
  </si>
  <si>
    <t>M2 MESS Management des Etablissements de Santé &amp; du Social (IFCS)</t>
  </si>
  <si>
    <t>M2 MESS Management des Etablissements de Santé &amp; du Social (Alternance)</t>
  </si>
  <si>
    <t>M2 Métiers du livre et de l'édition : Edition</t>
  </si>
  <si>
    <t>M2 Management de l'Innovation - Innovation &amp; Communication Numérique</t>
  </si>
  <si>
    <t>M2 Management de l'Innovation - Innovation &amp; Communication Numérique (Alternance)</t>
  </si>
  <si>
    <t>M2 Management de l'Innovation - Management des Produits Innovants</t>
  </si>
  <si>
    <t>M2 Management de l'Innovation - Management des Produits Innovants (Alternance)</t>
  </si>
  <si>
    <t>M2 Monnaie, Banque, Finance, Assurance : Banque Risques et Marchés (Pro)</t>
  </si>
  <si>
    <t>M2 Monnaie, Banque, Finance, Assurance : Métiers de la banque de détail - Conseiller Clientèle de Professionnels</t>
  </si>
  <si>
    <t>M2 Monnaie, Banque, Finance, Assurance : Métiers de la banque de détail - Conseiller Patrimonial Agence</t>
  </si>
  <si>
    <t>M2 Physique Appliquée et Ingénierie Physique : Architecture Réseaux Technologies Induites des Circuits de Communications</t>
  </si>
  <si>
    <t>M2 Physique Appliquée et Ingénierie Physique : Erasmus Mundus Innovative Microwave Electronics Optics</t>
  </si>
  <si>
    <t>M2 Physique Appliquée et Ingénierie Physique : High Frequency Electronics &amp; Photonics - EUR IXEO</t>
  </si>
  <si>
    <t>M2 Physique Appliquée et Ingénierie Physique : IXEO</t>
  </si>
  <si>
    <t>M2 Santé Publique: Epidémiologie des Maladies Chroniques</t>
  </si>
  <si>
    <t>M2 Santé Publique: Epidémiologie des Maladies tropicales</t>
  </si>
  <si>
    <t>M2 Santé Publique: One Health</t>
  </si>
  <si>
    <t>M2 Santé Publique: Recherche pour les Professionnels de la Santé et de l'Activité</t>
  </si>
  <si>
    <t>M2 Sciences de l'Eau : Ingénierie et Gestion de l'Eau et de l'Environnement</t>
  </si>
  <si>
    <t>M2 Sciences de l'Education : Diversités, Éducation, Francophonies</t>
  </si>
  <si>
    <t>M2 Sciences et Génie des Matériaux : Advanced Ceramics - EUR</t>
  </si>
  <si>
    <t>M2 Sciences et Génie des Matériaux : Céramiques Hautes Performances</t>
  </si>
  <si>
    <t>M2 Sciences Sociales : Géographie - Développement alternatif des territoires. Ressources et Justice environnementales</t>
  </si>
  <si>
    <t>M2 Sciences Sociales : Histoire - Pouvoirs, Sociétés, Territoires</t>
  </si>
  <si>
    <t>M2 Sciences Sociales : Sociologie - Problèmes Sociaux et Enquête Sociologique</t>
  </si>
  <si>
    <t>M2 Sciences Sociales : Valorisation du Patrimoine et Développement Territorial</t>
  </si>
  <si>
    <t>Total Master 2</t>
  </si>
  <si>
    <t>TOTAL MASTER</t>
  </si>
  <si>
    <t>MASTER MEEF</t>
  </si>
  <si>
    <t>Master MEEF 1</t>
  </si>
  <si>
    <t>M1 MEEF Encadrement Educatif : Conseiller Principal d'Education</t>
  </si>
  <si>
    <t>M1 MEEF Premier degré : Professeur des Ecoles (Guéret)</t>
  </si>
  <si>
    <t>M1 MEEF Premier degré : Professeur des Ecoles (Limoges)</t>
  </si>
  <si>
    <t>M1 MEEF Premier degré : Professeur des Ecoles (Tulle)</t>
  </si>
  <si>
    <t>M1 MEEF Second degré : Professeur d'Anglais</t>
  </si>
  <si>
    <t>M1 MEEF Second degré : Professeur de Lettres</t>
  </si>
  <si>
    <t>M1 MEEF Second degré : Professeur de Lycée Professionnel de Lettres, d'Histoire et de Géographie</t>
  </si>
  <si>
    <t>M1 MEEF Second degré : Professeur de Mathématiques</t>
  </si>
  <si>
    <t>M1 MEEF Second degré : Professeur de Physique et de Chimie</t>
  </si>
  <si>
    <t>M1 MEEF Second degré : Professeur de Sciences de la Vie et de la Terre</t>
  </si>
  <si>
    <t>M1 MEEF Second degré : Professeur d'Education Phys &amp; Sport.</t>
  </si>
  <si>
    <t>M1 MEEF Second degré : Professeur d'Espagnol</t>
  </si>
  <si>
    <t>M1 MEEF Second degré : Professeur d'Histoire-Géographie</t>
  </si>
  <si>
    <t>M1 MEEF Second degré : Professeur Documentaliste</t>
  </si>
  <si>
    <t>Total M1 MEEF</t>
  </si>
  <si>
    <t>Master MEEF 2</t>
  </si>
  <si>
    <t>M2 MEEF Encadrement Educatif : Conseiller Principal d'Education</t>
  </si>
  <si>
    <t>M2 MEEF PIF : Expertise en Formation des Adultes</t>
  </si>
  <si>
    <t>M2 MEEF PIF Formation et Accompagnement des Enseignants</t>
  </si>
  <si>
    <t>M2 MEEF Pratiques et Ingénierie de la Formation : Accompagnement de dynamique inclusive</t>
  </si>
  <si>
    <t>M2 MEEF Premier degré : Professeur des Ecoles (Guéret)</t>
  </si>
  <si>
    <t>M2 MEEF Premier degré : Professeur des Ecoles (Limoges)</t>
  </si>
  <si>
    <t>M2 MEEF Premier degré : Professeur des Ecoles (Tulle)</t>
  </si>
  <si>
    <t>M2 MEEF Second degré : Professeur d'Anglais</t>
  </si>
  <si>
    <t>M2 MEEF Second degré : Professeur de Lettres</t>
  </si>
  <si>
    <t>M2 MEEF Second degré : Professeur de Mathématiques</t>
  </si>
  <si>
    <t>M2 MEEF Second degré : Professeur de Physique et de Chimie</t>
  </si>
  <si>
    <t>M2 MEEF Second degré : Professeur de Sciences de la Vie et de la Terre</t>
  </si>
  <si>
    <t>M2 MEEF Second degré : Professeur d'Education Physique et Sportive</t>
  </si>
  <si>
    <t>M2 MEEF Second degré : Professeur d'Espagnol</t>
  </si>
  <si>
    <t>M2 MEEF Second degré : Professeur d'Histoire-Géographie</t>
  </si>
  <si>
    <t>M2 MEEF Second degré : Professeur Documentaliste</t>
  </si>
  <si>
    <t>Total M2 MEEF</t>
  </si>
  <si>
    <t>TOTAL MASTER MEEF</t>
  </si>
  <si>
    <t>TOTAL GENERAL</t>
  </si>
  <si>
    <r>
      <t xml:space="preserve">Intitulé de formation 2022-2023 </t>
    </r>
    <r>
      <rPr>
        <b/>
        <sz val="12"/>
        <color theme="0"/>
        <rFont val="Arial"/>
        <family val="2"/>
      </rPr>
      <t>(hors CPGE)</t>
    </r>
  </si>
  <si>
    <t>Pôle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</si>
</sst>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5"/>
      <color rgb="FF000000"/>
      <name val="Arial"/>
      <family val="2"/>
    </font>
    <font>
      <b/>
      <sz val="18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sz val="10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000000"/>
      <name val="Arial"/>
      <family val="2"/>
    </font>
    <font>
      <b/>
      <sz val="15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 vertical="center" wrapText="1"/>
    </xf>
    <xf numFmtId="0" fontId="7" fillId="0" borderId="2" xfId="0" applyFont="1" applyBorder="1"/>
    <xf numFmtId="164" fontId="7" fillId="0" borderId="2" xfId="1" applyNumberFormat="1" applyFont="1" applyBorder="1"/>
    <xf numFmtId="0" fontId="8" fillId="3" borderId="2" xfId="3" applyFont="1" applyBorder="1"/>
    <xf numFmtId="164" fontId="8" fillId="3" borderId="2" xfId="3" applyNumberFormat="1" applyFont="1" applyBorder="1"/>
    <xf numFmtId="164" fontId="8" fillId="3" borderId="2" xfId="1" applyNumberFormat="1" applyFont="1" applyFill="1" applyBorder="1"/>
    <xf numFmtId="0" fontId="9" fillId="4" borderId="2" xfId="4" applyFont="1" applyBorder="1"/>
    <xf numFmtId="164" fontId="9" fillId="4" borderId="2" xfId="1" applyNumberFormat="1" applyFont="1" applyFill="1" applyBorder="1"/>
    <xf numFmtId="0" fontId="8" fillId="3" borderId="2" xfId="3" applyFont="1" applyBorder="1" applyAlignment="1">
      <alignment vertical="center"/>
    </xf>
    <xf numFmtId="164" fontId="8" fillId="3" borderId="2" xfId="1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4" borderId="2" xfId="4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Fill="1" applyBorder="1"/>
    <xf numFmtId="0" fontId="7" fillId="0" borderId="2" xfId="0" applyFont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164" fontId="9" fillId="4" borderId="2" xfId="1" applyNumberFormat="1" applyFont="1" applyFill="1" applyBorder="1" applyAlignment="1">
      <alignment vertical="center"/>
    </xf>
    <xf numFmtId="0" fontId="5" fillId="2" borderId="5" xfId="2" applyFont="1" applyBorder="1"/>
    <xf numFmtId="164" fontId="5" fillId="2" borderId="5" xfId="2" applyNumberFormat="1" applyFont="1" applyBorder="1"/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5" fillId="4" borderId="1" xfId="4" applyFont="1" applyBorder="1" applyAlignment="1">
      <alignment horizontal="center" vertical="center"/>
    </xf>
    <xf numFmtId="0" fontId="5" fillId="4" borderId="3" xfId="4" applyFont="1" applyBorder="1" applyAlignment="1">
      <alignment horizontal="center" vertical="center"/>
    </xf>
    <xf numFmtId="0" fontId="5" fillId="4" borderId="6" xfId="4" applyFont="1" applyBorder="1" applyAlignment="1">
      <alignment horizontal="center" vertical="center"/>
    </xf>
    <xf numFmtId="0" fontId="6" fillId="3" borderId="2" xfId="3" applyFont="1" applyBorder="1" applyAlignment="1">
      <alignment horizontal="center" vertical="center"/>
    </xf>
    <xf numFmtId="0" fontId="6" fillId="3" borderId="0" xfId="3" applyFont="1" applyBorder="1" applyAlignment="1">
      <alignment horizontal="center" vertical="center"/>
    </xf>
    <xf numFmtId="0" fontId="6" fillId="3" borderId="4" xfId="3" applyFont="1" applyBorder="1" applyAlignment="1">
      <alignment horizontal="center" vertical="center"/>
    </xf>
    <xf numFmtId="0" fontId="9" fillId="4" borderId="5" xfId="4" applyFont="1" applyBorder="1" applyAlignment="1">
      <alignment horizontal="center"/>
    </xf>
    <xf numFmtId="0" fontId="9" fillId="4" borderId="5" xfId="4" applyFont="1" applyBorder="1" applyAlignment="1">
      <alignment horizontal="center" vertical="center"/>
    </xf>
    <xf numFmtId="0" fontId="5" fillId="4" borderId="2" xfId="4" applyFont="1" applyBorder="1" applyAlignment="1">
      <alignment horizontal="center" vertical="center"/>
    </xf>
    <xf numFmtId="0" fontId="5" fillId="4" borderId="0" xfId="4" applyFont="1" applyBorder="1" applyAlignment="1">
      <alignment horizontal="center" vertical="center"/>
    </xf>
    <xf numFmtId="0" fontId="9" fillId="4" borderId="6" xfId="4" applyFont="1" applyBorder="1" applyAlignment="1">
      <alignment horizontal="center" vertical="center"/>
    </xf>
    <xf numFmtId="0" fontId="9" fillId="4" borderId="4" xfId="4" applyFont="1" applyBorder="1" applyAlignment="1">
      <alignment horizontal="center" vertical="center"/>
    </xf>
    <xf numFmtId="0" fontId="5" fillId="2" borderId="7" xfId="2" applyFont="1" applyBorder="1" applyAlignment="1">
      <alignment horizontal="center"/>
    </xf>
    <xf numFmtId="0" fontId="5" fillId="2" borderId="5" xfId="2" applyFont="1" applyBorder="1" applyAlignment="1">
      <alignment horizontal="center"/>
    </xf>
  </cellXfs>
  <cellStyles count="5">
    <cellStyle name="20 % - Accent1" xfId="3" builtinId="30"/>
    <cellStyle name="60 % - Accent1" xfId="4" builtinId="32"/>
    <cellStyle name="Accent1" xfId="2" builtinId="29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272144</xdr:rowOff>
    </xdr:from>
    <xdr:to>
      <xdr:col>0</xdr:col>
      <xdr:colOff>1545595</xdr:colOff>
      <xdr:row>0</xdr:row>
      <xdr:rowOff>735693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C7BC91B1-3733-4BF5-9DB8-C43881D60C20}"/>
            </a:ext>
          </a:extLst>
        </xdr:cNvPr>
        <xdr:cNvGrpSpPr/>
      </xdr:nvGrpSpPr>
      <xdr:grpSpPr>
        <a:xfrm>
          <a:off x="0" y="272144"/>
          <a:ext cx="1545595" cy="463549"/>
          <a:chOff x="0" y="0"/>
          <a:chExt cx="1816243" cy="589269"/>
        </a:xfrm>
      </xdr:grpSpPr>
      <xdr:sp macro="" textlink="">
        <xdr:nvSpPr>
          <xdr:cNvPr id="3" name="Shape 20">
            <a:extLst>
              <a:ext uri="{FF2B5EF4-FFF2-40B4-BE49-F238E27FC236}">
                <a16:creationId xmlns:a16="http://schemas.microsoft.com/office/drawing/2014/main" id="{82D7C9FC-786F-42BA-A752-8168044B57E6}"/>
              </a:ext>
            </a:extLst>
          </xdr:cNvPr>
          <xdr:cNvSpPr/>
        </xdr:nvSpPr>
        <xdr:spPr>
          <a:xfrm>
            <a:off x="429775" y="181987"/>
            <a:ext cx="158010" cy="294719"/>
          </a:xfrm>
          <a:custGeom>
            <a:avLst/>
            <a:gdLst/>
            <a:ahLst/>
            <a:cxnLst/>
            <a:rect l="0" t="0" r="0" b="0"/>
            <a:pathLst>
              <a:path w="158010" h="294719">
                <a:moveTo>
                  <a:pt x="158010" y="0"/>
                </a:moveTo>
                <a:cubicBezTo>
                  <a:pt x="158010" y="0"/>
                  <a:pt x="158010" y="0"/>
                  <a:pt x="158010" y="265437"/>
                </a:cubicBezTo>
                <a:cubicBezTo>
                  <a:pt x="132201" y="278869"/>
                  <a:pt x="104787" y="289077"/>
                  <a:pt x="77781" y="291898"/>
                </a:cubicBezTo>
                <a:cubicBezTo>
                  <a:pt x="50775" y="294719"/>
                  <a:pt x="24177" y="290151"/>
                  <a:pt x="0" y="274032"/>
                </a:cubicBezTo>
                <a:cubicBezTo>
                  <a:pt x="37616" y="235346"/>
                  <a:pt x="70952" y="191288"/>
                  <a:pt x="96743" y="145080"/>
                </a:cubicBezTo>
                <a:cubicBezTo>
                  <a:pt x="127902" y="90276"/>
                  <a:pt x="147236" y="41924"/>
                  <a:pt x="15801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B51F1F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4" name="Shape 21">
            <a:extLst>
              <a:ext uri="{FF2B5EF4-FFF2-40B4-BE49-F238E27FC236}">
                <a16:creationId xmlns:a16="http://schemas.microsoft.com/office/drawing/2014/main" id="{042954D6-629A-49F6-A540-484327AF77AF}"/>
              </a:ext>
            </a:extLst>
          </xdr:cNvPr>
          <xdr:cNvSpPr/>
        </xdr:nvSpPr>
        <xdr:spPr>
          <a:xfrm>
            <a:off x="371737" y="0"/>
            <a:ext cx="233242" cy="411962"/>
          </a:xfrm>
          <a:custGeom>
            <a:avLst/>
            <a:gdLst/>
            <a:ahLst/>
            <a:cxnLst/>
            <a:rect l="0" t="0" r="0" b="0"/>
            <a:pathLst>
              <a:path w="233242" h="411962">
                <a:moveTo>
                  <a:pt x="176136" y="3599"/>
                </a:moveTo>
                <a:cubicBezTo>
                  <a:pt x="192858" y="0"/>
                  <a:pt x="206767" y="7659"/>
                  <a:pt x="212820" y="35866"/>
                </a:cubicBezTo>
                <a:cubicBezTo>
                  <a:pt x="233242" y="127187"/>
                  <a:pt x="142956" y="277639"/>
                  <a:pt x="72004" y="363603"/>
                </a:cubicBezTo>
                <a:cubicBezTo>
                  <a:pt x="58039" y="379724"/>
                  <a:pt x="45125" y="393694"/>
                  <a:pt x="25791" y="411962"/>
                </a:cubicBezTo>
                <a:cubicBezTo>
                  <a:pt x="1088" y="364680"/>
                  <a:pt x="0" y="306652"/>
                  <a:pt x="9685" y="252922"/>
                </a:cubicBezTo>
                <a:cubicBezTo>
                  <a:pt x="22562" y="187354"/>
                  <a:pt x="51582" y="123958"/>
                  <a:pt x="92426" y="72386"/>
                </a:cubicBezTo>
                <a:cubicBezTo>
                  <a:pt x="112581" y="46864"/>
                  <a:pt x="148266" y="9596"/>
                  <a:pt x="176136" y="3599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B51F1F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5" name="Shape 22">
            <a:extLst>
              <a:ext uri="{FF2B5EF4-FFF2-40B4-BE49-F238E27FC236}">
                <a16:creationId xmlns:a16="http://schemas.microsoft.com/office/drawing/2014/main" id="{B4E57C5F-6D44-4FB2-A789-10BB1D2B2176}"/>
              </a:ext>
            </a:extLst>
          </xdr:cNvPr>
          <xdr:cNvSpPr/>
        </xdr:nvSpPr>
        <xdr:spPr>
          <a:xfrm>
            <a:off x="0" y="1484"/>
            <a:ext cx="457706" cy="505042"/>
          </a:xfrm>
          <a:custGeom>
            <a:avLst/>
            <a:gdLst/>
            <a:ahLst/>
            <a:cxnLst/>
            <a:rect l="0" t="0" r="0" b="0"/>
            <a:pathLst>
              <a:path w="457706" h="505042">
                <a:moveTo>
                  <a:pt x="457706" y="0"/>
                </a:moveTo>
                <a:cubicBezTo>
                  <a:pt x="398616" y="61219"/>
                  <a:pt x="365280" y="150437"/>
                  <a:pt x="358841" y="233170"/>
                </a:cubicBezTo>
                <a:cubicBezTo>
                  <a:pt x="353466" y="298720"/>
                  <a:pt x="364228" y="361046"/>
                  <a:pt x="384650" y="421224"/>
                </a:cubicBezTo>
                <a:cubicBezTo>
                  <a:pt x="331973" y="467428"/>
                  <a:pt x="249214" y="505042"/>
                  <a:pt x="227718" y="435194"/>
                </a:cubicBezTo>
                <a:cubicBezTo>
                  <a:pt x="222342" y="419073"/>
                  <a:pt x="227718" y="388986"/>
                  <a:pt x="233090" y="367494"/>
                </a:cubicBezTo>
                <a:cubicBezTo>
                  <a:pt x="239540" y="343851"/>
                  <a:pt x="245989" y="321286"/>
                  <a:pt x="251361" y="298721"/>
                </a:cubicBezTo>
                <a:cubicBezTo>
                  <a:pt x="253512" y="290125"/>
                  <a:pt x="247063" y="280452"/>
                  <a:pt x="242764" y="269707"/>
                </a:cubicBezTo>
                <a:cubicBezTo>
                  <a:pt x="237392" y="257887"/>
                  <a:pt x="237392" y="250365"/>
                  <a:pt x="234167" y="240693"/>
                </a:cubicBezTo>
                <a:cubicBezTo>
                  <a:pt x="230943" y="252513"/>
                  <a:pt x="196548" y="422298"/>
                  <a:pt x="96594" y="472803"/>
                </a:cubicBezTo>
                <a:cubicBezTo>
                  <a:pt x="92295" y="474952"/>
                  <a:pt x="87929" y="476094"/>
                  <a:pt x="83730" y="476362"/>
                </a:cubicBezTo>
                <a:cubicBezTo>
                  <a:pt x="71135" y="477168"/>
                  <a:pt x="60051" y="470116"/>
                  <a:pt x="56827" y="458834"/>
                </a:cubicBezTo>
                <a:cubicBezTo>
                  <a:pt x="46079" y="416926"/>
                  <a:pt x="74021" y="344928"/>
                  <a:pt x="96594" y="304092"/>
                </a:cubicBezTo>
                <a:cubicBezTo>
                  <a:pt x="98742" y="299794"/>
                  <a:pt x="94443" y="294423"/>
                  <a:pt x="90145" y="283676"/>
                </a:cubicBezTo>
                <a:cubicBezTo>
                  <a:pt x="85846" y="271857"/>
                  <a:pt x="78323" y="248214"/>
                  <a:pt x="79397" y="246064"/>
                </a:cubicBezTo>
                <a:cubicBezTo>
                  <a:pt x="67573" y="261646"/>
                  <a:pt x="54676" y="276423"/>
                  <a:pt x="41107" y="290392"/>
                </a:cubicBezTo>
                <a:lnTo>
                  <a:pt x="0" y="328754"/>
                </a:lnTo>
                <a:lnTo>
                  <a:pt x="0" y="30746"/>
                </a:lnTo>
                <a:lnTo>
                  <a:pt x="1794" y="22200"/>
                </a:lnTo>
                <a:cubicBezTo>
                  <a:pt x="7587" y="9058"/>
                  <a:pt x="21089" y="1"/>
                  <a:pt x="36405" y="1"/>
                </a:cubicBezTo>
                <a:cubicBezTo>
                  <a:pt x="36405" y="1"/>
                  <a:pt x="36405" y="1"/>
                  <a:pt x="45770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B51F1F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6" name="Shape 23">
            <a:extLst>
              <a:ext uri="{FF2B5EF4-FFF2-40B4-BE49-F238E27FC236}">
                <a16:creationId xmlns:a16="http://schemas.microsoft.com/office/drawing/2014/main" id="{36CDA667-1D13-48C8-9987-AC7D72A8A90D}"/>
              </a:ext>
            </a:extLst>
          </xdr:cNvPr>
          <xdr:cNvSpPr/>
        </xdr:nvSpPr>
        <xdr:spPr>
          <a:xfrm>
            <a:off x="0" y="332443"/>
            <a:ext cx="587785" cy="256826"/>
          </a:xfrm>
          <a:custGeom>
            <a:avLst/>
            <a:gdLst/>
            <a:ahLst/>
            <a:cxnLst/>
            <a:rect l="0" t="0" r="0" b="0"/>
            <a:pathLst>
              <a:path w="587785" h="256826">
                <a:moveTo>
                  <a:pt x="53602" y="0"/>
                </a:moveTo>
                <a:cubicBezTo>
                  <a:pt x="48227" y="16117"/>
                  <a:pt x="39630" y="61252"/>
                  <a:pt x="39630" y="78442"/>
                </a:cubicBezTo>
                <a:cubicBezTo>
                  <a:pt x="39630" y="104236"/>
                  <a:pt x="51451" y="136470"/>
                  <a:pt x="60052" y="159039"/>
                </a:cubicBezTo>
                <a:cubicBezTo>
                  <a:pt x="68649" y="179455"/>
                  <a:pt x="79397" y="204170"/>
                  <a:pt x="105191" y="202023"/>
                </a:cubicBezTo>
                <a:cubicBezTo>
                  <a:pt x="129912" y="199874"/>
                  <a:pt x="158931" y="166562"/>
                  <a:pt x="172904" y="149368"/>
                </a:cubicBezTo>
                <a:cubicBezTo>
                  <a:pt x="190098" y="128949"/>
                  <a:pt x="205148" y="107456"/>
                  <a:pt x="215896" y="83818"/>
                </a:cubicBezTo>
                <a:cubicBezTo>
                  <a:pt x="215896" y="84891"/>
                  <a:pt x="215896" y="85968"/>
                  <a:pt x="215896" y="87042"/>
                </a:cubicBezTo>
                <a:cubicBezTo>
                  <a:pt x="219117" y="104236"/>
                  <a:pt x="224493" y="121427"/>
                  <a:pt x="232016" y="138621"/>
                </a:cubicBezTo>
                <a:cubicBezTo>
                  <a:pt x="265334" y="219215"/>
                  <a:pt x="328749" y="206321"/>
                  <a:pt x="388931" y="160112"/>
                </a:cubicBezTo>
                <a:cubicBezTo>
                  <a:pt x="395388" y="154741"/>
                  <a:pt x="402896" y="149367"/>
                  <a:pt x="409353" y="142918"/>
                </a:cubicBezTo>
                <a:cubicBezTo>
                  <a:pt x="450198" y="204170"/>
                  <a:pt x="521150" y="207395"/>
                  <a:pt x="587785" y="179454"/>
                </a:cubicBezTo>
                <a:cubicBezTo>
                  <a:pt x="587785" y="179454"/>
                  <a:pt x="587785" y="179454"/>
                  <a:pt x="587785" y="220292"/>
                </a:cubicBezTo>
                <a:cubicBezTo>
                  <a:pt x="587785" y="240706"/>
                  <a:pt x="570591" y="256826"/>
                  <a:pt x="550169" y="256826"/>
                </a:cubicBezTo>
                <a:cubicBezTo>
                  <a:pt x="550169" y="256826"/>
                  <a:pt x="550169" y="256826"/>
                  <a:pt x="36405" y="256826"/>
                </a:cubicBezTo>
                <a:cubicBezTo>
                  <a:pt x="21090" y="256826"/>
                  <a:pt x="7588" y="247760"/>
                  <a:pt x="1794" y="234613"/>
                </a:cubicBezTo>
                <a:lnTo>
                  <a:pt x="0" y="226068"/>
                </a:lnTo>
                <a:lnTo>
                  <a:pt x="0" y="62057"/>
                </a:lnTo>
                <a:lnTo>
                  <a:pt x="27807" y="31297"/>
                </a:lnTo>
                <a:cubicBezTo>
                  <a:pt x="37212" y="20149"/>
                  <a:pt x="46079" y="9134"/>
                  <a:pt x="536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B51F1F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7" name="Shape 24">
            <a:extLst>
              <a:ext uri="{FF2B5EF4-FFF2-40B4-BE49-F238E27FC236}">
                <a16:creationId xmlns:a16="http://schemas.microsoft.com/office/drawing/2014/main" id="{41A8954D-296C-4528-8F1C-190D42F0EE08}"/>
              </a:ext>
            </a:extLst>
          </xdr:cNvPr>
          <xdr:cNvSpPr/>
        </xdr:nvSpPr>
        <xdr:spPr>
          <a:xfrm>
            <a:off x="686668" y="116452"/>
            <a:ext cx="119269" cy="156889"/>
          </a:xfrm>
          <a:custGeom>
            <a:avLst/>
            <a:gdLst/>
            <a:ahLst/>
            <a:cxnLst/>
            <a:rect l="0" t="0" r="0" b="0"/>
            <a:pathLst>
              <a:path w="119269" h="156889">
                <a:moveTo>
                  <a:pt x="0" y="0"/>
                </a:moveTo>
                <a:cubicBezTo>
                  <a:pt x="29019" y="0"/>
                  <a:pt x="29019" y="0"/>
                  <a:pt x="29019" y="0"/>
                </a:cubicBezTo>
                <a:cubicBezTo>
                  <a:pt x="29019" y="98865"/>
                  <a:pt x="29019" y="98865"/>
                  <a:pt x="29019" y="98865"/>
                </a:cubicBezTo>
                <a:cubicBezTo>
                  <a:pt x="29019" y="123574"/>
                  <a:pt x="39756" y="132173"/>
                  <a:pt x="59090" y="132173"/>
                </a:cubicBezTo>
                <a:cubicBezTo>
                  <a:pt x="79513" y="132173"/>
                  <a:pt x="89198" y="123574"/>
                  <a:pt x="89198" y="98865"/>
                </a:cubicBezTo>
                <a:lnTo>
                  <a:pt x="89198" y="0"/>
                </a:lnTo>
                <a:cubicBezTo>
                  <a:pt x="119269" y="0"/>
                  <a:pt x="119269" y="0"/>
                  <a:pt x="119269" y="0"/>
                </a:cubicBezTo>
                <a:cubicBezTo>
                  <a:pt x="119269" y="96725"/>
                  <a:pt x="119269" y="96725"/>
                  <a:pt x="119269" y="96725"/>
                </a:cubicBezTo>
                <a:cubicBezTo>
                  <a:pt x="119269" y="142919"/>
                  <a:pt x="91338" y="156889"/>
                  <a:pt x="59090" y="156889"/>
                </a:cubicBezTo>
                <a:cubicBezTo>
                  <a:pt x="27931" y="156888"/>
                  <a:pt x="0" y="142919"/>
                  <a:pt x="0" y="96725"/>
                </a:cubicBezTo>
                <a:cubicBezTo>
                  <a:pt x="0" y="0"/>
                  <a:pt x="0" y="0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8" name="Shape 25">
            <a:extLst>
              <a:ext uri="{FF2B5EF4-FFF2-40B4-BE49-F238E27FC236}">
                <a16:creationId xmlns:a16="http://schemas.microsoft.com/office/drawing/2014/main" id="{C55CBA23-E4D2-447C-B784-E7B40A416606}"/>
              </a:ext>
            </a:extLst>
          </xdr:cNvPr>
          <xdr:cNvSpPr/>
        </xdr:nvSpPr>
        <xdr:spPr>
          <a:xfrm>
            <a:off x="847870" y="157289"/>
            <a:ext cx="92427" cy="113901"/>
          </a:xfrm>
          <a:custGeom>
            <a:avLst/>
            <a:gdLst/>
            <a:ahLst/>
            <a:cxnLst/>
            <a:rect l="0" t="0" r="0" b="0"/>
            <a:pathLst>
              <a:path w="92427" h="113901">
                <a:moveTo>
                  <a:pt x="59127" y="0"/>
                </a:moveTo>
                <a:cubicBezTo>
                  <a:pt x="81689" y="0"/>
                  <a:pt x="92427" y="15051"/>
                  <a:pt x="92427" y="37609"/>
                </a:cubicBezTo>
                <a:cubicBezTo>
                  <a:pt x="92427" y="113901"/>
                  <a:pt x="92427" y="113901"/>
                  <a:pt x="92427" y="113901"/>
                </a:cubicBezTo>
                <a:cubicBezTo>
                  <a:pt x="65547" y="113901"/>
                  <a:pt x="65547" y="113901"/>
                  <a:pt x="65547" y="113901"/>
                </a:cubicBezTo>
                <a:cubicBezTo>
                  <a:pt x="65547" y="41889"/>
                  <a:pt x="65547" y="41889"/>
                  <a:pt x="65547" y="41889"/>
                </a:cubicBezTo>
                <a:cubicBezTo>
                  <a:pt x="65547" y="26874"/>
                  <a:pt x="60179" y="21470"/>
                  <a:pt x="51582" y="21470"/>
                </a:cubicBezTo>
                <a:cubicBezTo>
                  <a:pt x="39756" y="21470"/>
                  <a:pt x="31159" y="29014"/>
                  <a:pt x="26879" y="33294"/>
                </a:cubicBezTo>
                <a:cubicBezTo>
                  <a:pt x="26879" y="113901"/>
                  <a:pt x="26879" y="113901"/>
                  <a:pt x="26879" y="113901"/>
                </a:cubicBezTo>
                <a:lnTo>
                  <a:pt x="0" y="113901"/>
                </a:lnTo>
                <a:cubicBezTo>
                  <a:pt x="0" y="2140"/>
                  <a:pt x="0" y="2140"/>
                  <a:pt x="0" y="2140"/>
                </a:cubicBezTo>
                <a:cubicBezTo>
                  <a:pt x="24703" y="2140"/>
                  <a:pt x="24703" y="2140"/>
                  <a:pt x="24703" y="2140"/>
                </a:cubicBezTo>
                <a:cubicBezTo>
                  <a:pt x="24703" y="15051"/>
                  <a:pt x="24703" y="15051"/>
                  <a:pt x="24703" y="15051"/>
                </a:cubicBezTo>
                <a:cubicBezTo>
                  <a:pt x="34388" y="7507"/>
                  <a:pt x="46213" y="0"/>
                  <a:pt x="5912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9" name="Shape 26">
            <a:extLst>
              <a:ext uri="{FF2B5EF4-FFF2-40B4-BE49-F238E27FC236}">
                <a16:creationId xmlns:a16="http://schemas.microsoft.com/office/drawing/2014/main" id="{E642FB2F-B2CB-4BCB-9C28-5BE48070AA4B}"/>
              </a:ext>
            </a:extLst>
          </xdr:cNvPr>
          <xdr:cNvSpPr/>
        </xdr:nvSpPr>
        <xdr:spPr>
          <a:xfrm>
            <a:off x="981141" y="159429"/>
            <a:ext cx="26879" cy="111761"/>
          </a:xfrm>
          <a:custGeom>
            <a:avLst/>
            <a:gdLst/>
            <a:ahLst/>
            <a:cxnLst/>
            <a:rect l="0" t="0" r="0" b="0"/>
            <a:pathLst>
              <a:path w="26879" h="111761">
                <a:moveTo>
                  <a:pt x="0" y="0"/>
                </a:moveTo>
                <a:lnTo>
                  <a:pt x="26879" y="0"/>
                </a:lnTo>
                <a:lnTo>
                  <a:pt x="26879" y="111761"/>
                </a:lnTo>
                <a:lnTo>
                  <a:pt x="0" y="11176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10" name="Shape 2321">
            <a:extLst>
              <a:ext uri="{FF2B5EF4-FFF2-40B4-BE49-F238E27FC236}">
                <a16:creationId xmlns:a16="http://schemas.microsoft.com/office/drawing/2014/main" id="{BE7A9EF5-3A99-4FA9-B520-5C47C83A2049}"/>
              </a:ext>
            </a:extLst>
          </xdr:cNvPr>
          <xdr:cNvSpPr/>
        </xdr:nvSpPr>
        <xdr:spPr>
          <a:xfrm>
            <a:off x="981141" y="114312"/>
            <a:ext cx="26879" cy="24698"/>
          </a:xfrm>
          <a:custGeom>
            <a:avLst/>
            <a:gdLst/>
            <a:ahLst/>
            <a:cxnLst/>
            <a:rect l="0" t="0" r="0" b="0"/>
            <a:pathLst>
              <a:path w="26879" h="24698">
                <a:moveTo>
                  <a:pt x="0" y="0"/>
                </a:moveTo>
                <a:lnTo>
                  <a:pt x="26879" y="0"/>
                </a:lnTo>
                <a:lnTo>
                  <a:pt x="26879" y="24698"/>
                </a:lnTo>
                <a:lnTo>
                  <a:pt x="0" y="24698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11" name="Shape 28">
            <a:extLst>
              <a:ext uri="{FF2B5EF4-FFF2-40B4-BE49-F238E27FC236}">
                <a16:creationId xmlns:a16="http://schemas.microsoft.com/office/drawing/2014/main" id="{F6E60ADA-6562-41AF-8E0C-7C0A07500ABB}"/>
              </a:ext>
            </a:extLst>
          </xdr:cNvPr>
          <xdr:cNvSpPr/>
        </xdr:nvSpPr>
        <xdr:spPr>
          <a:xfrm>
            <a:off x="1037040" y="159429"/>
            <a:ext cx="91338" cy="111761"/>
          </a:xfrm>
          <a:custGeom>
            <a:avLst/>
            <a:gdLst/>
            <a:ahLst/>
            <a:cxnLst/>
            <a:rect l="0" t="0" r="0" b="0"/>
            <a:pathLst>
              <a:path w="91338" h="111761">
                <a:moveTo>
                  <a:pt x="0" y="0"/>
                </a:moveTo>
                <a:lnTo>
                  <a:pt x="26879" y="0"/>
                </a:lnTo>
                <a:lnTo>
                  <a:pt x="45125" y="76299"/>
                </a:lnTo>
                <a:lnTo>
                  <a:pt x="64495" y="0"/>
                </a:lnTo>
                <a:lnTo>
                  <a:pt x="91338" y="0"/>
                </a:lnTo>
                <a:lnTo>
                  <a:pt x="59090" y="111761"/>
                </a:lnTo>
                <a:lnTo>
                  <a:pt x="31159" y="11176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12" name="Shape 29">
            <a:extLst>
              <a:ext uri="{FF2B5EF4-FFF2-40B4-BE49-F238E27FC236}">
                <a16:creationId xmlns:a16="http://schemas.microsoft.com/office/drawing/2014/main" id="{3630B519-BEB6-4A11-B27B-0AB2520306EC}"/>
              </a:ext>
            </a:extLst>
          </xdr:cNvPr>
          <xdr:cNvSpPr/>
        </xdr:nvSpPr>
        <xdr:spPr>
          <a:xfrm>
            <a:off x="1145572" y="157498"/>
            <a:ext cx="48371" cy="115843"/>
          </a:xfrm>
          <a:custGeom>
            <a:avLst/>
            <a:gdLst/>
            <a:ahLst/>
            <a:cxnLst/>
            <a:rect l="0" t="0" r="0" b="0"/>
            <a:pathLst>
              <a:path w="48371" h="115843">
                <a:moveTo>
                  <a:pt x="48371" y="0"/>
                </a:moveTo>
                <a:lnTo>
                  <a:pt x="48371" y="20217"/>
                </a:lnTo>
                <a:lnTo>
                  <a:pt x="33200" y="26389"/>
                </a:lnTo>
                <a:cubicBezTo>
                  <a:pt x="29572" y="30419"/>
                  <a:pt x="27423" y="36330"/>
                  <a:pt x="26879" y="43856"/>
                </a:cubicBezTo>
                <a:lnTo>
                  <a:pt x="48371" y="43856"/>
                </a:lnTo>
                <a:lnTo>
                  <a:pt x="48371" y="62098"/>
                </a:lnTo>
                <a:lnTo>
                  <a:pt x="26879" y="62098"/>
                </a:lnTo>
                <a:cubicBezTo>
                  <a:pt x="27423" y="73925"/>
                  <a:pt x="30107" y="81988"/>
                  <a:pt x="34270" y="87095"/>
                </a:cubicBezTo>
                <a:lnTo>
                  <a:pt x="48371" y="93388"/>
                </a:lnTo>
                <a:lnTo>
                  <a:pt x="48371" y="115640"/>
                </a:lnTo>
                <a:lnTo>
                  <a:pt x="47301" y="115843"/>
                </a:lnTo>
                <a:cubicBezTo>
                  <a:pt x="18282" y="115843"/>
                  <a:pt x="0" y="93274"/>
                  <a:pt x="0" y="57819"/>
                </a:cubicBezTo>
                <a:cubicBezTo>
                  <a:pt x="0" y="31216"/>
                  <a:pt x="10284" y="11877"/>
                  <a:pt x="28571" y="3870"/>
                </a:cubicBezTo>
                <a:lnTo>
                  <a:pt x="4837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13" name="Shape 30">
            <a:extLst>
              <a:ext uri="{FF2B5EF4-FFF2-40B4-BE49-F238E27FC236}">
                <a16:creationId xmlns:a16="http://schemas.microsoft.com/office/drawing/2014/main" id="{A6C5752A-BA13-4A45-A7C0-03632EF8A61C}"/>
              </a:ext>
            </a:extLst>
          </xdr:cNvPr>
          <xdr:cNvSpPr/>
        </xdr:nvSpPr>
        <xdr:spPr>
          <a:xfrm>
            <a:off x="1193943" y="238953"/>
            <a:ext cx="46231" cy="34186"/>
          </a:xfrm>
          <a:custGeom>
            <a:avLst/>
            <a:gdLst/>
            <a:ahLst/>
            <a:cxnLst/>
            <a:rect l="0" t="0" r="0" b="0"/>
            <a:pathLst>
              <a:path w="46231" h="34186">
                <a:moveTo>
                  <a:pt x="26861" y="0"/>
                </a:moveTo>
                <a:cubicBezTo>
                  <a:pt x="46231" y="11820"/>
                  <a:pt x="46231" y="11820"/>
                  <a:pt x="46231" y="11820"/>
                </a:cubicBezTo>
                <a:cubicBezTo>
                  <a:pt x="40844" y="19880"/>
                  <a:pt x="34397" y="25522"/>
                  <a:pt x="26607" y="29149"/>
                </a:cubicBezTo>
                <a:lnTo>
                  <a:pt x="0" y="34186"/>
                </a:lnTo>
                <a:lnTo>
                  <a:pt x="0" y="11933"/>
                </a:lnTo>
                <a:lnTo>
                  <a:pt x="2158" y="12896"/>
                </a:lnTo>
                <a:cubicBezTo>
                  <a:pt x="13984" y="12896"/>
                  <a:pt x="20440" y="7521"/>
                  <a:pt x="268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14" name="Shape 31">
            <a:extLst>
              <a:ext uri="{FF2B5EF4-FFF2-40B4-BE49-F238E27FC236}">
                <a16:creationId xmlns:a16="http://schemas.microsoft.com/office/drawing/2014/main" id="{B217584A-1D7B-4C4F-B36F-B15F80DBA7FB}"/>
              </a:ext>
            </a:extLst>
          </xdr:cNvPr>
          <xdr:cNvSpPr/>
        </xdr:nvSpPr>
        <xdr:spPr>
          <a:xfrm>
            <a:off x="1193943" y="157289"/>
            <a:ext cx="46231" cy="62307"/>
          </a:xfrm>
          <a:custGeom>
            <a:avLst/>
            <a:gdLst/>
            <a:ahLst/>
            <a:cxnLst/>
            <a:rect l="0" t="0" r="0" b="0"/>
            <a:pathLst>
              <a:path w="46231" h="62307">
                <a:moveTo>
                  <a:pt x="1070" y="0"/>
                </a:moveTo>
                <a:cubicBezTo>
                  <a:pt x="30089" y="0"/>
                  <a:pt x="46231" y="24698"/>
                  <a:pt x="46231" y="51572"/>
                </a:cubicBezTo>
                <a:cubicBezTo>
                  <a:pt x="46231" y="62307"/>
                  <a:pt x="46231" y="62307"/>
                  <a:pt x="46231" y="62307"/>
                </a:cubicBezTo>
                <a:lnTo>
                  <a:pt x="0" y="62307"/>
                </a:lnTo>
                <a:lnTo>
                  <a:pt x="0" y="44065"/>
                </a:lnTo>
                <a:lnTo>
                  <a:pt x="21492" y="44065"/>
                </a:lnTo>
                <a:cubicBezTo>
                  <a:pt x="21492" y="29014"/>
                  <a:pt x="12896" y="20419"/>
                  <a:pt x="18" y="20419"/>
                </a:cubicBezTo>
                <a:lnTo>
                  <a:pt x="0" y="20426"/>
                </a:lnTo>
                <a:lnTo>
                  <a:pt x="0" y="209"/>
                </a:lnTo>
                <a:lnTo>
                  <a:pt x="107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15" name="Shape 32">
            <a:extLst>
              <a:ext uri="{FF2B5EF4-FFF2-40B4-BE49-F238E27FC236}">
                <a16:creationId xmlns:a16="http://schemas.microsoft.com/office/drawing/2014/main" id="{7779090B-4FA1-4024-8303-0982A8CCC8E0}"/>
              </a:ext>
            </a:extLst>
          </xdr:cNvPr>
          <xdr:cNvSpPr/>
        </xdr:nvSpPr>
        <xdr:spPr>
          <a:xfrm>
            <a:off x="1271334" y="157290"/>
            <a:ext cx="55899" cy="113900"/>
          </a:xfrm>
          <a:custGeom>
            <a:avLst/>
            <a:gdLst/>
            <a:ahLst/>
            <a:cxnLst/>
            <a:rect l="0" t="0" r="0" b="0"/>
            <a:pathLst>
              <a:path w="55899" h="113900">
                <a:moveTo>
                  <a:pt x="55899" y="0"/>
                </a:moveTo>
                <a:cubicBezTo>
                  <a:pt x="55899" y="27925"/>
                  <a:pt x="55899" y="27925"/>
                  <a:pt x="55899" y="27925"/>
                </a:cubicBezTo>
                <a:cubicBezTo>
                  <a:pt x="54811" y="27925"/>
                  <a:pt x="52670" y="27925"/>
                  <a:pt x="51582" y="27925"/>
                </a:cubicBezTo>
                <a:cubicBezTo>
                  <a:pt x="37617" y="27925"/>
                  <a:pt x="25791" y="42976"/>
                  <a:pt x="25791" y="46204"/>
                </a:cubicBezTo>
                <a:cubicBezTo>
                  <a:pt x="26879" y="113900"/>
                  <a:pt x="26879" y="113900"/>
                  <a:pt x="26879" y="113900"/>
                </a:cubicBezTo>
                <a:lnTo>
                  <a:pt x="0" y="113900"/>
                </a:lnTo>
                <a:cubicBezTo>
                  <a:pt x="0" y="2139"/>
                  <a:pt x="0" y="2139"/>
                  <a:pt x="0" y="2139"/>
                </a:cubicBezTo>
                <a:cubicBezTo>
                  <a:pt x="23651" y="2139"/>
                  <a:pt x="23651" y="2139"/>
                  <a:pt x="23651" y="2139"/>
                </a:cubicBezTo>
                <a:cubicBezTo>
                  <a:pt x="23651" y="21469"/>
                  <a:pt x="23651" y="21469"/>
                  <a:pt x="23651" y="21469"/>
                </a:cubicBezTo>
                <a:cubicBezTo>
                  <a:pt x="24739" y="21469"/>
                  <a:pt x="24739" y="21469"/>
                  <a:pt x="24739" y="21469"/>
                </a:cubicBezTo>
                <a:cubicBezTo>
                  <a:pt x="31160" y="8594"/>
                  <a:pt x="39757" y="1051"/>
                  <a:pt x="5589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16" name="Shape 33">
            <a:extLst>
              <a:ext uri="{FF2B5EF4-FFF2-40B4-BE49-F238E27FC236}">
                <a16:creationId xmlns:a16="http://schemas.microsoft.com/office/drawing/2014/main" id="{50510731-67D1-491C-88FB-A5D6331C325A}"/>
              </a:ext>
            </a:extLst>
          </xdr:cNvPr>
          <xdr:cNvSpPr/>
        </xdr:nvSpPr>
        <xdr:spPr>
          <a:xfrm>
            <a:off x="1345478" y="157290"/>
            <a:ext cx="83866" cy="116051"/>
          </a:xfrm>
          <a:custGeom>
            <a:avLst/>
            <a:gdLst/>
            <a:ahLst/>
            <a:cxnLst/>
            <a:rect l="0" t="0" r="0" b="0"/>
            <a:pathLst>
              <a:path w="83866" h="116051">
                <a:moveTo>
                  <a:pt x="40845" y="0"/>
                </a:moveTo>
                <a:cubicBezTo>
                  <a:pt x="55898" y="0"/>
                  <a:pt x="70952" y="5367"/>
                  <a:pt x="80637" y="17190"/>
                </a:cubicBezTo>
                <a:lnTo>
                  <a:pt x="63443" y="32241"/>
                </a:lnTo>
                <a:cubicBezTo>
                  <a:pt x="58039" y="25786"/>
                  <a:pt x="51618" y="20418"/>
                  <a:pt x="43021" y="20418"/>
                </a:cubicBezTo>
                <a:cubicBezTo>
                  <a:pt x="32248" y="20418"/>
                  <a:pt x="27967" y="24697"/>
                  <a:pt x="27967" y="31153"/>
                </a:cubicBezTo>
                <a:cubicBezTo>
                  <a:pt x="27967" y="50483"/>
                  <a:pt x="83866" y="41888"/>
                  <a:pt x="83866" y="82737"/>
                </a:cubicBezTo>
                <a:cubicBezTo>
                  <a:pt x="83866" y="105306"/>
                  <a:pt x="66672" y="116051"/>
                  <a:pt x="43021" y="116051"/>
                </a:cubicBezTo>
                <a:cubicBezTo>
                  <a:pt x="24739" y="116051"/>
                  <a:pt x="10773" y="108529"/>
                  <a:pt x="0" y="93482"/>
                </a:cubicBezTo>
                <a:cubicBezTo>
                  <a:pt x="18282" y="80590"/>
                  <a:pt x="18282" y="80590"/>
                  <a:pt x="18282" y="80590"/>
                </a:cubicBezTo>
                <a:cubicBezTo>
                  <a:pt x="24739" y="89184"/>
                  <a:pt x="33336" y="96706"/>
                  <a:pt x="44073" y="96706"/>
                </a:cubicBezTo>
                <a:cubicBezTo>
                  <a:pt x="53758" y="96706"/>
                  <a:pt x="60215" y="91335"/>
                  <a:pt x="60215" y="83813"/>
                </a:cubicBezTo>
                <a:cubicBezTo>
                  <a:pt x="60215" y="64483"/>
                  <a:pt x="4317" y="70902"/>
                  <a:pt x="4317" y="32241"/>
                </a:cubicBezTo>
                <a:cubicBezTo>
                  <a:pt x="4317" y="11822"/>
                  <a:pt x="21511" y="0"/>
                  <a:pt x="4084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17" name="Shape 34">
            <a:extLst>
              <a:ext uri="{FF2B5EF4-FFF2-40B4-BE49-F238E27FC236}">
                <a16:creationId xmlns:a16="http://schemas.microsoft.com/office/drawing/2014/main" id="{1A088A3D-93C3-4C7A-8034-04EC5CF76859}"/>
              </a:ext>
            </a:extLst>
          </xdr:cNvPr>
          <xdr:cNvSpPr/>
        </xdr:nvSpPr>
        <xdr:spPr>
          <a:xfrm>
            <a:off x="1463732" y="159429"/>
            <a:ext cx="26843" cy="111761"/>
          </a:xfrm>
          <a:custGeom>
            <a:avLst/>
            <a:gdLst/>
            <a:ahLst/>
            <a:cxnLst/>
            <a:rect l="0" t="0" r="0" b="0"/>
            <a:pathLst>
              <a:path w="26843" h="111761">
                <a:moveTo>
                  <a:pt x="0" y="0"/>
                </a:moveTo>
                <a:lnTo>
                  <a:pt x="26843" y="0"/>
                </a:lnTo>
                <a:lnTo>
                  <a:pt x="26843" y="111761"/>
                </a:lnTo>
                <a:lnTo>
                  <a:pt x="0" y="11176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18" name="Shape 2322">
            <a:extLst>
              <a:ext uri="{FF2B5EF4-FFF2-40B4-BE49-F238E27FC236}">
                <a16:creationId xmlns:a16="http://schemas.microsoft.com/office/drawing/2014/main" id="{E49653B1-247E-4D18-9DB0-DDE9320EC583}"/>
              </a:ext>
            </a:extLst>
          </xdr:cNvPr>
          <xdr:cNvSpPr/>
        </xdr:nvSpPr>
        <xdr:spPr>
          <a:xfrm>
            <a:off x="1463732" y="114312"/>
            <a:ext cx="26843" cy="24699"/>
          </a:xfrm>
          <a:custGeom>
            <a:avLst/>
            <a:gdLst/>
            <a:ahLst/>
            <a:cxnLst/>
            <a:rect l="0" t="0" r="0" b="0"/>
            <a:pathLst>
              <a:path w="26843" h="24699">
                <a:moveTo>
                  <a:pt x="0" y="0"/>
                </a:moveTo>
                <a:lnTo>
                  <a:pt x="26843" y="0"/>
                </a:lnTo>
                <a:lnTo>
                  <a:pt x="26843" y="24699"/>
                </a:lnTo>
                <a:lnTo>
                  <a:pt x="0" y="2469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19" name="Shape 36">
            <a:extLst>
              <a:ext uri="{FF2B5EF4-FFF2-40B4-BE49-F238E27FC236}">
                <a16:creationId xmlns:a16="http://schemas.microsoft.com/office/drawing/2014/main" id="{485A3290-466F-4ABD-8733-A6DCB9D5A2C0}"/>
              </a:ext>
            </a:extLst>
          </xdr:cNvPr>
          <xdr:cNvSpPr/>
        </xdr:nvSpPr>
        <xdr:spPr>
          <a:xfrm>
            <a:off x="1520682" y="122908"/>
            <a:ext cx="63407" cy="150434"/>
          </a:xfrm>
          <a:custGeom>
            <a:avLst/>
            <a:gdLst/>
            <a:ahLst/>
            <a:cxnLst/>
            <a:rect l="0" t="0" r="0" b="0"/>
            <a:pathLst>
              <a:path w="63407" h="150434">
                <a:moveTo>
                  <a:pt x="15054" y="0"/>
                </a:moveTo>
                <a:cubicBezTo>
                  <a:pt x="41933" y="0"/>
                  <a:pt x="41933" y="0"/>
                  <a:pt x="41933" y="0"/>
                </a:cubicBezTo>
                <a:cubicBezTo>
                  <a:pt x="41933" y="36522"/>
                  <a:pt x="41933" y="36522"/>
                  <a:pt x="41933" y="36522"/>
                </a:cubicBezTo>
                <a:cubicBezTo>
                  <a:pt x="63407" y="36522"/>
                  <a:pt x="63407" y="36522"/>
                  <a:pt x="63407" y="36522"/>
                </a:cubicBezTo>
                <a:cubicBezTo>
                  <a:pt x="63407" y="58028"/>
                  <a:pt x="63407" y="58028"/>
                  <a:pt x="63407" y="58028"/>
                </a:cubicBezTo>
                <a:cubicBezTo>
                  <a:pt x="41933" y="58028"/>
                  <a:pt x="41933" y="58028"/>
                  <a:pt x="41933" y="58028"/>
                </a:cubicBezTo>
                <a:cubicBezTo>
                  <a:pt x="41933" y="121420"/>
                  <a:pt x="41933" y="121420"/>
                  <a:pt x="41933" y="121420"/>
                </a:cubicBezTo>
                <a:cubicBezTo>
                  <a:pt x="41933" y="126791"/>
                  <a:pt x="45161" y="128941"/>
                  <a:pt x="51582" y="128941"/>
                </a:cubicBezTo>
                <a:cubicBezTo>
                  <a:pt x="55898" y="128941"/>
                  <a:pt x="60178" y="127865"/>
                  <a:pt x="63407" y="126791"/>
                </a:cubicBezTo>
                <a:cubicBezTo>
                  <a:pt x="63407" y="148283"/>
                  <a:pt x="63407" y="148283"/>
                  <a:pt x="63407" y="148283"/>
                </a:cubicBezTo>
                <a:cubicBezTo>
                  <a:pt x="55898" y="149356"/>
                  <a:pt x="49441" y="150434"/>
                  <a:pt x="42985" y="150434"/>
                </a:cubicBezTo>
                <a:cubicBezTo>
                  <a:pt x="22562" y="150434"/>
                  <a:pt x="15054" y="140761"/>
                  <a:pt x="15054" y="124640"/>
                </a:cubicBezTo>
                <a:cubicBezTo>
                  <a:pt x="15054" y="58028"/>
                  <a:pt x="15054" y="58028"/>
                  <a:pt x="15054" y="58028"/>
                </a:cubicBezTo>
                <a:cubicBezTo>
                  <a:pt x="0" y="58028"/>
                  <a:pt x="0" y="58028"/>
                  <a:pt x="0" y="58028"/>
                </a:cubicBezTo>
                <a:cubicBezTo>
                  <a:pt x="0" y="36522"/>
                  <a:pt x="0" y="36522"/>
                  <a:pt x="0" y="36522"/>
                </a:cubicBezTo>
                <a:lnTo>
                  <a:pt x="15054" y="36522"/>
                </a:lnTo>
                <a:cubicBezTo>
                  <a:pt x="15054" y="0"/>
                  <a:pt x="15054" y="0"/>
                  <a:pt x="1505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20" name="Shape 37">
            <a:extLst>
              <a:ext uri="{FF2B5EF4-FFF2-40B4-BE49-F238E27FC236}">
                <a16:creationId xmlns:a16="http://schemas.microsoft.com/office/drawing/2014/main" id="{5F22954D-3C9D-48AE-A507-C3EA8D131D8E}"/>
              </a:ext>
            </a:extLst>
          </xdr:cNvPr>
          <xdr:cNvSpPr/>
        </xdr:nvSpPr>
        <xdr:spPr>
          <a:xfrm>
            <a:off x="1604783" y="157504"/>
            <a:ext cx="48100" cy="115834"/>
          </a:xfrm>
          <a:custGeom>
            <a:avLst/>
            <a:gdLst/>
            <a:ahLst/>
            <a:cxnLst/>
            <a:rect l="0" t="0" r="0" b="0"/>
            <a:pathLst>
              <a:path w="48100" h="115834">
                <a:moveTo>
                  <a:pt x="48100" y="0"/>
                </a:moveTo>
                <a:lnTo>
                  <a:pt x="48100" y="19124"/>
                </a:lnTo>
                <a:lnTo>
                  <a:pt x="32928" y="25839"/>
                </a:lnTo>
                <a:cubicBezTo>
                  <a:pt x="29301" y="30141"/>
                  <a:pt x="27151" y="36325"/>
                  <a:pt x="26607" y="43851"/>
                </a:cubicBezTo>
                <a:lnTo>
                  <a:pt x="48100" y="43851"/>
                </a:lnTo>
                <a:lnTo>
                  <a:pt x="48100" y="62092"/>
                </a:lnTo>
                <a:lnTo>
                  <a:pt x="26607" y="62092"/>
                </a:lnTo>
                <a:cubicBezTo>
                  <a:pt x="27151" y="73919"/>
                  <a:pt x="29835" y="81983"/>
                  <a:pt x="33998" y="87090"/>
                </a:cubicBezTo>
                <a:lnTo>
                  <a:pt x="48100" y="93383"/>
                </a:lnTo>
                <a:lnTo>
                  <a:pt x="48100" y="115834"/>
                </a:lnTo>
                <a:lnTo>
                  <a:pt x="28484" y="111757"/>
                </a:lnTo>
                <a:cubicBezTo>
                  <a:pt x="11100" y="103747"/>
                  <a:pt x="816" y="84405"/>
                  <a:pt x="816" y="57813"/>
                </a:cubicBezTo>
                <a:cubicBezTo>
                  <a:pt x="0" y="31211"/>
                  <a:pt x="10692" y="11872"/>
                  <a:pt x="28775" y="3865"/>
                </a:cubicBezTo>
                <a:lnTo>
                  <a:pt x="4810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21" name="Shape 38">
            <a:extLst>
              <a:ext uri="{FF2B5EF4-FFF2-40B4-BE49-F238E27FC236}">
                <a16:creationId xmlns:a16="http://schemas.microsoft.com/office/drawing/2014/main" id="{4EA2C383-8A0D-4F1D-8CB1-3E651F380AE7}"/>
              </a:ext>
            </a:extLst>
          </xdr:cNvPr>
          <xdr:cNvSpPr/>
        </xdr:nvSpPr>
        <xdr:spPr>
          <a:xfrm>
            <a:off x="1635671" y="119209"/>
            <a:ext cx="17212" cy="26257"/>
          </a:xfrm>
          <a:custGeom>
            <a:avLst/>
            <a:gdLst/>
            <a:ahLst/>
            <a:cxnLst/>
            <a:rect l="0" t="0" r="0" b="0"/>
            <a:pathLst>
              <a:path w="17212" h="26257">
                <a:moveTo>
                  <a:pt x="17212" y="0"/>
                </a:moveTo>
                <a:lnTo>
                  <a:pt x="17212" y="26257"/>
                </a:lnTo>
                <a:lnTo>
                  <a:pt x="9534" y="26257"/>
                </a:lnTo>
                <a:cubicBezTo>
                  <a:pt x="0" y="26257"/>
                  <a:pt x="0" y="26257"/>
                  <a:pt x="0" y="26257"/>
                </a:cubicBezTo>
                <a:cubicBezTo>
                  <a:pt x="5106" y="18469"/>
                  <a:pt x="8935" y="12627"/>
                  <a:pt x="11807" y="8246"/>
                </a:cubicBezTo>
                <a:lnTo>
                  <a:pt x="1721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22" name="Shape 39">
            <a:extLst>
              <a:ext uri="{FF2B5EF4-FFF2-40B4-BE49-F238E27FC236}">
                <a16:creationId xmlns:a16="http://schemas.microsoft.com/office/drawing/2014/main" id="{5317B35A-20AD-44D0-8C7A-896B4124C4A7}"/>
              </a:ext>
            </a:extLst>
          </xdr:cNvPr>
          <xdr:cNvSpPr/>
        </xdr:nvSpPr>
        <xdr:spPr>
          <a:xfrm>
            <a:off x="1652883" y="238953"/>
            <a:ext cx="46231" cy="34389"/>
          </a:xfrm>
          <a:custGeom>
            <a:avLst/>
            <a:gdLst/>
            <a:ahLst/>
            <a:cxnLst/>
            <a:rect l="0" t="0" r="0" b="0"/>
            <a:pathLst>
              <a:path w="46231" h="34389">
                <a:moveTo>
                  <a:pt x="26861" y="0"/>
                </a:moveTo>
                <a:cubicBezTo>
                  <a:pt x="46231" y="11820"/>
                  <a:pt x="46231" y="11820"/>
                  <a:pt x="46231" y="11820"/>
                </a:cubicBezTo>
                <a:cubicBezTo>
                  <a:pt x="35458" y="27940"/>
                  <a:pt x="21492" y="34389"/>
                  <a:pt x="18" y="34388"/>
                </a:cubicBezTo>
                <a:lnTo>
                  <a:pt x="0" y="34385"/>
                </a:lnTo>
                <a:lnTo>
                  <a:pt x="0" y="11934"/>
                </a:lnTo>
                <a:lnTo>
                  <a:pt x="2158" y="12897"/>
                </a:lnTo>
                <a:cubicBezTo>
                  <a:pt x="13983" y="12897"/>
                  <a:pt x="20440" y="7522"/>
                  <a:pt x="268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23" name="Shape 40">
            <a:extLst>
              <a:ext uri="{FF2B5EF4-FFF2-40B4-BE49-F238E27FC236}">
                <a16:creationId xmlns:a16="http://schemas.microsoft.com/office/drawing/2014/main" id="{8FF68C80-3065-44D6-8A92-0AC1651ADF51}"/>
              </a:ext>
            </a:extLst>
          </xdr:cNvPr>
          <xdr:cNvSpPr/>
        </xdr:nvSpPr>
        <xdr:spPr>
          <a:xfrm>
            <a:off x="1652883" y="157290"/>
            <a:ext cx="46231" cy="62306"/>
          </a:xfrm>
          <a:custGeom>
            <a:avLst/>
            <a:gdLst/>
            <a:ahLst/>
            <a:cxnLst/>
            <a:rect l="0" t="0" r="0" b="0"/>
            <a:pathLst>
              <a:path w="46231" h="62306">
                <a:moveTo>
                  <a:pt x="1070" y="0"/>
                </a:moveTo>
                <a:cubicBezTo>
                  <a:pt x="30089" y="0"/>
                  <a:pt x="46231" y="24697"/>
                  <a:pt x="46231" y="51571"/>
                </a:cubicBezTo>
                <a:cubicBezTo>
                  <a:pt x="46231" y="62306"/>
                  <a:pt x="46231" y="62306"/>
                  <a:pt x="46231" y="62306"/>
                </a:cubicBezTo>
                <a:lnTo>
                  <a:pt x="0" y="62306"/>
                </a:lnTo>
                <a:lnTo>
                  <a:pt x="0" y="44065"/>
                </a:lnTo>
                <a:lnTo>
                  <a:pt x="21492" y="44065"/>
                </a:lnTo>
                <a:cubicBezTo>
                  <a:pt x="21492" y="29013"/>
                  <a:pt x="12895" y="19330"/>
                  <a:pt x="18" y="19330"/>
                </a:cubicBezTo>
                <a:lnTo>
                  <a:pt x="0" y="19338"/>
                </a:lnTo>
                <a:lnTo>
                  <a:pt x="0" y="214"/>
                </a:lnTo>
                <a:lnTo>
                  <a:pt x="107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24" name="Shape 41">
            <a:extLst>
              <a:ext uri="{FF2B5EF4-FFF2-40B4-BE49-F238E27FC236}">
                <a16:creationId xmlns:a16="http://schemas.microsoft.com/office/drawing/2014/main" id="{CF49C4EA-DBC3-44D1-A4A4-79A6FA1F10F4}"/>
              </a:ext>
            </a:extLst>
          </xdr:cNvPr>
          <xdr:cNvSpPr/>
        </xdr:nvSpPr>
        <xdr:spPr>
          <a:xfrm>
            <a:off x="1652883" y="114312"/>
            <a:ext cx="36546" cy="31154"/>
          </a:xfrm>
          <a:custGeom>
            <a:avLst/>
            <a:gdLst/>
            <a:ahLst/>
            <a:cxnLst/>
            <a:rect l="0" t="0" r="0" b="0"/>
            <a:pathLst>
              <a:path w="36546" h="31154">
                <a:moveTo>
                  <a:pt x="3210" y="0"/>
                </a:moveTo>
                <a:lnTo>
                  <a:pt x="36546" y="0"/>
                </a:lnTo>
                <a:cubicBezTo>
                  <a:pt x="5386" y="31154"/>
                  <a:pt x="5386" y="31154"/>
                  <a:pt x="5386" y="31154"/>
                </a:cubicBezTo>
                <a:lnTo>
                  <a:pt x="0" y="31154"/>
                </a:lnTo>
                <a:lnTo>
                  <a:pt x="0" y="4897"/>
                </a:lnTo>
                <a:lnTo>
                  <a:pt x="657" y="3894"/>
                </a:lnTo>
                <a:cubicBezTo>
                  <a:pt x="3210" y="0"/>
                  <a:pt x="3210" y="0"/>
                  <a:pt x="321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25" name="Shape 42">
            <a:extLst>
              <a:ext uri="{FF2B5EF4-FFF2-40B4-BE49-F238E27FC236}">
                <a16:creationId xmlns:a16="http://schemas.microsoft.com/office/drawing/2014/main" id="{7E0EAD94-27ED-4839-B433-7D5D82673AB7}"/>
              </a:ext>
            </a:extLst>
          </xdr:cNvPr>
          <xdr:cNvSpPr/>
        </xdr:nvSpPr>
        <xdr:spPr>
          <a:xfrm>
            <a:off x="675895" y="348558"/>
            <a:ext cx="48897" cy="116057"/>
          </a:xfrm>
          <a:custGeom>
            <a:avLst/>
            <a:gdLst/>
            <a:ahLst/>
            <a:cxnLst/>
            <a:rect l="0" t="0" r="0" b="0"/>
            <a:pathLst>
              <a:path w="48897" h="116057">
                <a:moveTo>
                  <a:pt x="44073" y="0"/>
                </a:moveTo>
                <a:lnTo>
                  <a:pt x="48897" y="1119"/>
                </a:lnTo>
                <a:lnTo>
                  <a:pt x="48897" y="22084"/>
                </a:lnTo>
                <a:lnTo>
                  <a:pt x="40757" y="23878"/>
                </a:lnTo>
                <a:cubicBezTo>
                  <a:pt x="31239" y="28613"/>
                  <a:pt x="25791" y="40299"/>
                  <a:pt x="25791" y="58029"/>
                </a:cubicBezTo>
                <a:cubicBezTo>
                  <a:pt x="25791" y="75761"/>
                  <a:pt x="31239" y="87446"/>
                  <a:pt x="40757" y="92181"/>
                </a:cubicBezTo>
                <a:lnTo>
                  <a:pt x="48897" y="93973"/>
                </a:lnTo>
                <a:lnTo>
                  <a:pt x="48897" y="114941"/>
                </a:lnTo>
                <a:lnTo>
                  <a:pt x="44073" y="116057"/>
                </a:lnTo>
                <a:cubicBezTo>
                  <a:pt x="15054" y="116057"/>
                  <a:pt x="0" y="89193"/>
                  <a:pt x="0" y="54804"/>
                </a:cubicBezTo>
                <a:cubicBezTo>
                  <a:pt x="0" y="27942"/>
                  <a:pt x="15054" y="0"/>
                  <a:pt x="4407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26" name="Shape 43">
            <a:extLst>
              <a:ext uri="{FF2B5EF4-FFF2-40B4-BE49-F238E27FC236}">
                <a16:creationId xmlns:a16="http://schemas.microsoft.com/office/drawing/2014/main" id="{3E5C63A0-7E70-424E-8560-61E8993A6F52}"/>
              </a:ext>
            </a:extLst>
          </xdr:cNvPr>
          <xdr:cNvSpPr/>
        </xdr:nvSpPr>
        <xdr:spPr>
          <a:xfrm>
            <a:off x="724792" y="307726"/>
            <a:ext cx="49986" cy="155774"/>
          </a:xfrm>
          <a:custGeom>
            <a:avLst/>
            <a:gdLst/>
            <a:ahLst/>
            <a:cxnLst/>
            <a:rect l="0" t="0" r="0" b="0"/>
            <a:pathLst>
              <a:path w="49986" h="155774">
                <a:moveTo>
                  <a:pt x="23107" y="0"/>
                </a:moveTo>
                <a:cubicBezTo>
                  <a:pt x="48934" y="0"/>
                  <a:pt x="48934" y="0"/>
                  <a:pt x="48934" y="0"/>
                </a:cubicBezTo>
                <a:lnTo>
                  <a:pt x="49986" y="154742"/>
                </a:lnTo>
                <a:cubicBezTo>
                  <a:pt x="27424" y="154742"/>
                  <a:pt x="27424" y="154742"/>
                  <a:pt x="27424" y="154742"/>
                </a:cubicBezTo>
                <a:cubicBezTo>
                  <a:pt x="25283" y="142919"/>
                  <a:pt x="25283" y="142919"/>
                  <a:pt x="25283" y="142919"/>
                </a:cubicBezTo>
                <a:cubicBezTo>
                  <a:pt x="20985" y="147219"/>
                  <a:pt x="16414" y="150711"/>
                  <a:pt x="11440" y="153129"/>
                </a:cubicBezTo>
                <a:lnTo>
                  <a:pt x="0" y="155774"/>
                </a:lnTo>
                <a:lnTo>
                  <a:pt x="0" y="134806"/>
                </a:lnTo>
                <a:lnTo>
                  <a:pt x="2684" y="135397"/>
                </a:lnTo>
                <a:cubicBezTo>
                  <a:pt x="13458" y="135397"/>
                  <a:pt x="17738" y="130026"/>
                  <a:pt x="23107" y="125728"/>
                </a:cubicBezTo>
                <a:lnTo>
                  <a:pt x="23107" y="71998"/>
                </a:lnTo>
                <a:cubicBezTo>
                  <a:pt x="17738" y="66623"/>
                  <a:pt x="11281" y="62326"/>
                  <a:pt x="2684" y="62326"/>
                </a:cubicBezTo>
                <a:lnTo>
                  <a:pt x="0" y="62917"/>
                </a:lnTo>
                <a:lnTo>
                  <a:pt x="0" y="41952"/>
                </a:lnTo>
                <a:lnTo>
                  <a:pt x="10234" y="44326"/>
                </a:lnTo>
                <a:cubicBezTo>
                  <a:pt x="15072" y="46476"/>
                  <a:pt x="19371" y="49432"/>
                  <a:pt x="22055" y="52657"/>
                </a:cubicBezTo>
                <a:cubicBezTo>
                  <a:pt x="23107" y="52657"/>
                  <a:pt x="23107" y="52657"/>
                  <a:pt x="23107" y="52657"/>
                </a:cubicBezTo>
                <a:cubicBezTo>
                  <a:pt x="23107" y="0"/>
                  <a:pt x="23107" y="0"/>
                  <a:pt x="2310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27" name="Shape 44">
            <a:extLst>
              <a:ext uri="{FF2B5EF4-FFF2-40B4-BE49-F238E27FC236}">
                <a16:creationId xmlns:a16="http://schemas.microsoft.com/office/drawing/2014/main" id="{85AE0B30-4F27-436E-A71E-6A094C4F9825}"/>
              </a:ext>
            </a:extLst>
          </xdr:cNvPr>
          <xdr:cNvSpPr/>
        </xdr:nvSpPr>
        <xdr:spPr>
          <a:xfrm>
            <a:off x="803797" y="348559"/>
            <a:ext cx="48372" cy="116057"/>
          </a:xfrm>
          <a:custGeom>
            <a:avLst/>
            <a:gdLst/>
            <a:ahLst/>
            <a:cxnLst/>
            <a:rect l="0" t="0" r="0" b="0"/>
            <a:pathLst>
              <a:path w="48372" h="116057">
                <a:moveTo>
                  <a:pt x="48353" y="0"/>
                </a:moveTo>
                <a:lnTo>
                  <a:pt x="48372" y="4"/>
                </a:lnTo>
                <a:lnTo>
                  <a:pt x="48372" y="19354"/>
                </a:lnTo>
                <a:lnTo>
                  <a:pt x="48353" y="19346"/>
                </a:lnTo>
                <a:cubicBezTo>
                  <a:pt x="35476" y="19346"/>
                  <a:pt x="26879" y="29015"/>
                  <a:pt x="26879" y="44058"/>
                </a:cubicBezTo>
                <a:lnTo>
                  <a:pt x="48372" y="44058"/>
                </a:lnTo>
                <a:lnTo>
                  <a:pt x="48372" y="62326"/>
                </a:lnTo>
                <a:lnTo>
                  <a:pt x="26879" y="62326"/>
                </a:lnTo>
                <a:cubicBezTo>
                  <a:pt x="26879" y="73611"/>
                  <a:pt x="29564" y="81670"/>
                  <a:pt x="33726" y="86909"/>
                </a:cubicBezTo>
                <a:lnTo>
                  <a:pt x="48372" y="94043"/>
                </a:lnTo>
                <a:lnTo>
                  <a:pt x="48372" y="115838"/>
                </a:lnTo>
                <a:lnTo>
                  <a:pt x="47302" y="116057"/>
                </a:lnTo>
                <a:cubicBezTo>
                  <a:pt x="18282" y="116056"/>
                  <a:pt x="0" y="93491"/>
                  <a:pt x="0" y="58029"/>
                </a:cubicBezTo>
                <a:cubicBezTo>
                  <a:pt x="0" y="22570"/>
                  <a:pt x="18282" y="0"/>
                  <a:pt x="4835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28" name="Shape 45">
            <a:extLst>
              <a:ext uri="{FF2B5EF4-FFF2-40B4-BE49-F238E27FC236}">
                <a16:creationId xmlns:a16="http://schemas.microsoft.com/office/drawing/2014/main" id="{8C263104-F0B4-4DAF-ADD4-932315A64C24}"/>
              </a:ext>
            </a:extLst>
          </xdr:cNvPr>
          <xdr:cNvSpPr/>
        </xdr:nvSpPr>
        <xdr:spPr>
          <a:xfrm>
            <a:off x="852169" y="429156"/>
            <a:ext cx="46231" cy="35241"/>
          </a:xfrm>
          <a:custGeom>
            <a:avLst/>
            <a:gdLst/>
            <a:ahLst/>
            <a:cxnLst/>
            <a:rect l="0" t="0" r="0" b="0"/>
            <a:pathLst>
              <a:path w="46231" h="35241">
                <a:moveTo>
                  <a:pt x="26861" y="0"/>
                </a:moveTo>
                <a:cubicBezTo>
                  <a:pt x="46231" y="12894"/>
                  <a:pt x="46231" y="12894"/>
                  <a:pt x="46231" y="12894"/>
                </a:cubicBezTo>
                <a:cubicBezTo>
                  <a:pt x="40845" y="20415"/>
                  <a:pt x="34388" y="26057"/>
                  <a:pt x="26594" y="29818"/>
                </a:cubicBezTo>
                <a:lnTo>
                  <a:pt x="0" y="35241"/>
                </a:lnTo>
                <a:lnTo>
                  <a:pt x="0" y="13445"/>
                </a:lnTo>
                <a:lnTo>
                  <a:pt x="1070" y="13967"/>
                </a:lnTo>
                <a:cubicBezTo>
                  <a:pt x="13984" y="13967"/>
                  <a:pt x="19352" y="8596"/>
                  <a:pt x="268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29" name="Shape 46">
            <a:extLst>
              <a:ext uri="{FF2B5EF4-FFF2-40B4-BE49-F238E27FC236}">
                <a16:creationId xmlns:a16="http://schemas.microsoft.com/office/drawing/2014/main" id="{19555AC1-2AAB-4499-BCA8-5EDDB4E545CE}"/>
              </a:ext>
            </a:extLst>
          </xdr:cNvPr>
          <xdr:cNvSpPr/>
        </xdr:nvSpPr>
        <xdr:spPr>
          <a:xfrm>
            <a:off x="852169" y="348563"/>
            <a:ext cx="46231" cy="62322"/>
          </a:xfrm>
          <a:custGeom>
            <a:avLst/>
            <a:gdLst/>
            <a:ahLst/>
            <a:cxnLst/>
            <a:rect l="0" t="0" r="0" b="0"/>
            <a:pathLst>
              <a:path w="46231" h="62322">
                <a:moveTo>
                  <a:pt x="0" y="0"/>
                </a:moveTo>
                <a:lnTo>
                  <a:pt x="19451" y="4278"/>
                </a:lnTo>
                <a:cubicBezTo>
                  <a:pt x="36539" y="12489"/>
                  <a:pt x="46231" y="31430"/>
                  <a:pt x="46231" y="51581"/>
                </a:cubicBezTo>
                <a:cubicBezTo>
                  <a:pt x="46231" y="62322"/>
                  <a:pt x="46231" y="62322"/>
                  <a:pt x="46231" y="62322"/>
                </a:cubicBezTo>
                <a:lnTo>
                  <a:pt x="0" y="62322"/>
                </a:lnTo>
                <a:lnTo>
                  <a:pt x="0" y="44054"/>
                </a:lnTo>
                <a:lnTo>
                  <a:pt x="21492" y="44054"/>
                </a:lnTo>
                <a:cubicBezTo>
                  <a:pt x="20948" y="36533"/>
                  <a:pt x="18799" y="30355"/>
                  <a:pt x="15172" y="26057"/>
                </a:cubicBezTo>
                <a:lnTo>
                  <a:pt x="0" y="1935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30" name="Shape 47">
            <a:extLst>
              <a:ext uri="{FF2B5EF4-FFF2-40B4-BE49-F238E27FC236}">
                <a16:creationId xmlns:a16="http://schemas.microsoft.com/office/drawing/2014/main" id="{FED97F97-D041-40FE-A1D1-7A40E9257917}"/>
              </a:ext>
            </a:extLst>
          </xdr:cNvPr>
          <xdr:cNvSpPr/>
        </xdr:nvSpPr>
        <xdr:spPr>
          <a:xfrm>
            <a:off x="1000475" y="306652"/>
            <a:ext cx="96743" cy="155816"/>
          </a:xfrm>
          <a:custGeom>
            <a:avLst/>
            <a:gdLst/>
            <a:ahLst/>
            <a:cxnLst/>
            <a:rect l="0" t="0" r="0" b="0"/>
            <a:pathLst>
              <a:path w="96743" h="155816">
                <a:moveTo>
                  <a:pt x="0" y="0"/>
                </a:moveTo>
                <a:lnTo>
                  <a:pt x="30107" y="0"/>
                </a:lnTo>
                <a:lnTo>
                  <a:pt x="30107" y="130027"/>
                </a:lnTo>
                <a:lnTo>
                  <a:pt x="96743" y="130027"/>
                </a:lnTo>
                <a:lnTo>
                  <a:pt x="96743" y="155816"/>
                </a:lnTo>
                <a:lnTo>
                  <a:pt x="0" y="15581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31" name="Shape 48">
            <a:extLst>
              <a:ext uri="{FF2B5EF4-FFF2-40B4-BE49-F238E27FC236}">
                <a16:creationId xmlns:a16="http://schemas.microsoft.com/office/drawing/2014/main" id="{8CE69E07-A1F3-49BB-B7F0-8FBE0A110103}"/>
              </a:ext>
            </a:extLst>
          </xdr:cNvPr>
          <xdr:cNvSpPr/>
        </xdr:nvSpPr>
        <xdr:spPr>
          <a:xfrm>
            <a:off x="1130554" y="350710"/>
            <a:ext cx="26843" cy="111758"/>
          </a:xfrm>
          <a:custGeom>
            <a:avLst/>
            <a:gdLst/>
            <a:ahLst/>
            <a:cxnLst/>
            <a:rect l="0" t="0" r="0" b="0"/>
            <a:pathLst>
              <a:path w="26843" h="111758">
                <a:moveTo>
                  <a:pt x="0" y="0"/>
                </a:moveTo>
                <a:lnTo>
                  <a:pt x="26843" y="0"/>
                </a:lnTo>
                <a:lnTo>
                  <a:pt x="26843" y="111758"/>
                </a:lnTo>
                <a:lnTo>
                  <a:pt x="0" y="11175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32" name="Shape 2323">
            <a:extLst>
              <a:ext uri="{FF2B5EF4-FFF2-40B4-BE49-F238E27FC236}">
                <a16:creationId xmlns:a16="http://schemas.microsoft.com/office/drawing/2014/main" id="{0AD7F0A3-5B8B-4B1D-A7FE-65E22BFC3224}"/>
              </a:ext>
            </a:extLst>
          </xdr:cNvPr>
          <xdr:cNvSpPr/>
        </xdr:nvSpPr>
        <xdr:spPr>
          <a:xfrm>
            <a:off x="1130554" y="304502"/>
            <a:ext cx="26843" cy="25790"/>
          </a:xfrm>
          <a:custGeom>
            <a:avLst/>
            <a:gdLst/>
            <a:ahLst/>
            <a:cxnLst/>
            <a:rect l="0" t="0" r="0" b="0"/>
            <a:pathLst>
              <a:path w="26843" h="25790">
                <a:moveTo>
                  <a:pt x="0" y="0"/>
                </a:moveTo>
                <a:lnTo>
                  <a:pt x="26843" y="0"/>
                </a:lnTo>
                <a:lnTo>
                  <a:pt x="26843" y="25790"/>
                </a:lnTo>
                <a:lnTo>
                  <a:pt x="0" y="2579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33" name="Shape 50">
            <a:extLst>
              <a:ext uri="{FF2B5EF4-FFF2-40B4-BE49-F238E27FC236}">
                <a16:creationId xmlns:a16="http://schemas.microsoft.com/office/drawing/2014/main" id="{2EA95EB5-2E33-47B5-B8C2-067538996D4C}"/>
              </a:ext>
            </a:extLst>
          </xdr:cNvPr>
          <xdr:cNvSpPr/>
        </xdr:nvSpPr>
        <xdr:spPr>
          <a:xfrm>
            <a:off x="1198242" y="348560"/>
            <a:ext cx="151553" cy="113908"/>
          </a:xfrm>
          <a:custGeom>
            <a:avLst/>
            <a:gdLst/>
            <a:ahLst/>
            <a:cxnLst/>
            <a:rect l="0" t="0" r="0" b="0"/>
            <a:pathLst>
              <a:path w="151553" h="113908">
                <a:moveTo>
                  <a:pt x="58039" y="0"/>
                </a:moveTo>
                <a:cubicBezTo>
                  <a:pt x="68812" y="0"/>
                  <a:pt x="80601" y="5375"/>
                  <a:pt x="84918" y="16121"/>
                </a:cubicBezTo>
                <a:cubicBezTo>
                  <a:pt x="94603" y="6449"/>
                  <a:pt x="105340" y="0"/>
                  <a:pt x="123622" y="0"/>
                </a:cubicBezTo>
                <a:cubicBezTo>
                  <a:pt x="135448" y="0"/>
                  <a:pt x="151553" y="6449"/>
                  <a:pt x="151553" y="33315"/>
                </a:cubicBezTo>
                <a:cubicBezTo>
                  <a:pt x="151553" y="113908"/>
                  <a:pt x="151553" y="113908"/>
                  <a:pt x="151553" y="113908"/>
                </a:cubicBezTo>
                <a:cubicBezTo>
                  <a:pt x="124674" y="113908"/>
                  <a:pt x="124674" y="113908"/>
                  <a:pt x="124674" y="113908"/>
                </a:cubicBezTo>
                <a:cubicBezTo>
                  <a:pt x="124674" y="35463"/>
                  <a:pt x="124674" y="35463"/>
                  <a:pt x="124674" y="35463"/>
                </a:cubicBezTo>
                <a:cubicBezTo>
                  <a:pt x="124674" y="26867"/>
                  <a:pt x="120394" y="21492"/>
                  <a:pt x="110709" y="21492"/>
                </a:cubicBezTo>
                <a:cubicBezTo>
                  <a:pt x="104252" y="21492"/>
                  <a:pt x="94603" y="26867"/>
                  <a:pt x="89198" y="33315"/>
                </a:cubicBezTo>
                <a:cubicBezTo>
                  <a:pt x="89198" y="113908"/>
                  <a:pt x="89198" y="113908"/>
                  <a:pt x="89198" y="113908"/>
                </a:cubicBezTo>
                <a:cubicBezTo>
                  <a:pt x="62355" y="113908"/>
                  <a:pt x="62355" y="113908"/>
                  <a:pt x="62355" y="113908"/>
                </a:cubicBezTo>
                <a:cubicBezTo>
                  <a:pt x="62355" y="35462"/>
                  <a:pt x="62355" y="35462"/>
                  <a:pt x="62355" y="35462"/>
                </a:cubicBezTo>
                <a:cubicBezTo>
                  <a:pt x="62355" y="26867"/>
                  <a:pt x="58039" y="21492"/>
                  <a:pt x="48390" y="21492"/>
                </a:cubicBezTo>
                <a:cubicBezTo>
                  <a:pt x="41933" y="21492"/>
                  <a:pt x="32248" y="26867"/>
                  <a:pt x="26879" y="33315"/>
                </a:cubicBezTo>
                <a:cubicBezTo>
                  <a:pt x="26879" y="113908"/>
                  <a:pt x="26879" y="113908"/>
                  <a:pt x="26879" y="113908"/>
                </a:cubicBezTo>
                <a:lnTo>
                  <a:pt x="0" y="113908"/>
                </a:lnTo>
                <a:cubicBezTo>
                  <a:pt x="0" y="2151"/>
                  <a:pt x="0" y="2151"/>
                  <a:pt x="0" y="2151"/>
                </a:cubicBezTo>
                <a:cubicBezTo>
                  <a:pt x="23651" y="2151"/>
                  <a:pt x="23651" y="2151"/>
                  <a:pt x="23651" y="2151"/>
                </a:cubicBezTo>
                <a:cubicBezTo>
                  <a:pt x="23651" y="13970"/>
                  <a:pt x="23651" y="13970"/>
                  <a:pt x="23651" y="13970"/>
                </a:cubicBezTo>
                <a:cubicBezTo>
                  <a:pt x="34388" y="4301"/>
                  <a:pt x="41933" y="0"/>
                  <a:pt x="580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34" name="Shape 51">
            <a:extLst>
              <a:ext uri="{FF2B5EF4-FFF2-40B4-BE49-F238E27FC236}">
                <a16:creationId xmlns:a16="http://schemas.microsoft.com/office/drawing/2014/main" id="{3C40210F-EE79-4C5C-887B-B654D32660F0}"/>
              </a:ext>
            </a:extLst>
          </xdr:cNvPr>
          <xdr:cNvSpPr/>
        </xdr:nvSpPr>
        <xdr:spPr>
          <a:xfrm>
            <a:off x="1378814" y="348560"/>
            <a:ext cx="48916" cy="114983"/>
          </a:xfrm>
          <a:custGeom>
            <a:avLst/>
            <a:gdLst/>
            <a:ahLst/>
            <a:cxnLst/>
            <a:rect l="0" t="0" r="0" b="0"/>
            <a:pathLst>
              <a:path w="48916" h="114983">
                <a:moveTo>
                  <a:pt x="48353" y="0"/>
                </a:moveTo>
                <a:lnTo>
                  <a:pt x="48916" y="110"/>
                </a:lnTo>
                <a:lnTo>
                  <a:pt x="48916" y="21611"/>
                </a:lnTo>
                <a:lnTo>
                  <a:pt x="48353" y="21492"/>
                </a:lnTo>
                <a:cubicBezTo>
                  <a:pt x="34388" y="21492"/>
                  <a:pt x="26879" y="32238"/>
                  <a:pt x="26879" y="58028"/>
                </a:cubicBezTo>
                <a:cubicBezTo>
                  <a:pt x="26879" y="82744"/>
                  <a:pt x="34388" y="94564"/>
                  <a:pt x="48354" y="94564"/>
                </a:cubicBezTo>
                <a:lnTo>
                  <a:pt x="48916" y="94252"/>
                </a:lnTo>
                <a:lnTo>
                  <a:pt x="48916" y="114873"/>
                </a:lnTo>
                <a:lnTo>
                  <a:pt x="48354" y="114983"/>
                </a:lnTo>
                <a:cubicBezTo>
                  <a:pt x="18282" y="114983"/>
                  <a:pt x="0" y="93490"/>
                  <a:pt x="0" y="58028"/>
                </a:cubicBezTo>
                <a:cubicBezTo>
                  <a:pt x="0" y="22570"/>
                  <a:pt x="18282" y="0"/>
                  <a:pt x="4835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35" name="Shape 52">
            <a:extLst>
              <a:ext uri="{FF2B5EF4-FFF2-40B4-BE49-F238E27FC236}">
                <a16:creationId xmlns:a16="http://schemas.microsoft.com/office/drawing/2014/main" id="{9093D0AA-5635-4DE2-929D-8BF067FEC031}"/>
              </a:ext>
            </a:extLst>
          </xdr:cNvPr>
          <xdr:cNvSpPr/>
        </xdr:nvSpPr>
        <xdr:spPr>
          <a:xfrm>
            <a:off x="1427730" y="348670"/>
            <a:ext cx="48879" cy="114763"/>
          </a:xfrm>
          <a:custGeom>
            <a:avLst/>
            <a:gdLst/>
            <a:ahLst/>
            <a:cxnLst/>
            <a:rect l="0" t="0" r="0" b="0"/>
            <a:pathLst>
              <a:path w="48879" h="114763">
                <a:moveTo>
                  <a:pt x="0" y="0"/>
                </a:moveTo>
                <a:lnTo>
                  <a:pt x="20324" y="3971"/>
                </a:lnTo>
                <a:cubicBezTo>
                  <a:pt x="38616" y="11981"/>
                  <a:pt x="48879" y="31324"/>
                  <a:pt x="48879" y="57918"/>
                </a:cubicBezTo>
                <a:cubicBezTo>
                  <a:pt x="48879" y="83709"/>
                  <a:pt x="38616" y="102851"/>
                  <a:pt x="20324" y="110809"/>
                </a:cubicBezTo>
                <a:lnTo>
                  <a:pt x="0" y="114763"/>
                </a:lnTo>
                <a:lnTo>
                  <a:pt x="0" y="94142"/>
                </a:lnTo>
                <a:lnTo>
                  <a:pt x="16382" y="85052"/>
                </a:lnTo>
                <a:cubicBezTo>
                  <a:pt x="20150" y="79142"/>
                  <a:pt x="22036" y="70276"/>
                  <a:pt x="22036" y="57918"/>
                </a:cubicBezTo>
                <a:cubicBezTo>
                  <a:pt x="22036" y="38575"/>
                  <a:pt x="17792" y="27695"/>
                  <a:pt x="9320" y="23464"/>
                </a:cubicBezTo>
                <a:lnTo>
                  <a:pt x="0" y="2150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36" name="Shape 53">
            <a:extLst>
              <a:ext uri="{FF2B5EF4-FFF2-40B4-BE49-F238E27FC236}">
                <a16:creationId xmlns:a16="http://schemas.microsoft.com/office/drawing/2014/main" id="{5E430AC5-3F98-4639-A178-B94AB5495D30}"/>
              </a:ext>
            </a:extLst>
          </xdr:cNvPr>
          <xdr:cNvSpPr/>
        </xdr:nvSpPr>
        <xdr:spPr>
          <a:xfrm>
            <a:off x="1494891" y="348560"/>
            <a:ext cx="51038" cy="153668"/>
          </a:xfrm>
          <a:custGeom>
            <a:avLst/>
            <a:gdLst/>
            <a:ahLst/>
            <a:cxnLst/>
            <a:rect l="0" t="0" r="0" b="0"/>
            <a:pathLst>
              <a:path w="51038" h="153668">
                <a:moveTo>
                  <a:pt x="48353" y="0"/>
                </a:moveTo>
                <a:lnTo>
                  <a:pt x="51038" y="439"/>
                </a:lnTo>
                <a:lnTo>
                  <a:pt x="51038" y="20418"/>
                </a:lnTo>
                <a:lnTo>
                  <a:pt x="48353" y="19345"/>
                </a:lnTo>
                <a:cubicBezTo>
                  <a:pt x="36528" y="19345"/>
                  <a:pt x="29019" y="27941"/>
                  <a:pt x="29019" y="37612"/>
                </a:cubicBezTo>
                <a:cubicBezTo>
                  <a:pt x="29019" y="48360"/>
                  <a:pt x="36528" y="55881"/>
                  <a:pt x="48353" y="55881"/>
                </a:cubicBezTo>
                <a:lnTo>
                  <a:pt x="51038" y="54808"/>
                </a:lnTo>
                <a:lnTo>
                  <a:pt x="51038" y="75906"/>
                </a:lnTo>
                <a:lnTo>
                  <a:pt x="48353" y="76295"/>
                </a:lnTo>
                <a:cubicBezTo>
                  <a:pt x="37616" y="76295"/>
                  <a:pt x="27931" y="76295"/>
                  <a:pt x="27931" y="82744"/>
                </a:cubicBezTo>
                <a:cubicBezTo>
                  <a:pt x="27931" y="87311"/>
                  <a:pt x="32499" y="89191"/>
                  <a:pt x="39352" y="90148"/>
                </a:cubicBezTo>
                <a:lnTo>
                  <a:pt x="51038" y="91015"/>
                </a:lnTo>
                <a:lnTo>
                  <a:pt x="51038" y="111383"/>
                </a:lnTo>
                <a:lnTo>
                  <a:pt x="42985" y="110685"/>
                </a:lnTo>
                <a:cubicBezTo>
                  <a:pt x="29019" y="110685"/>
                  <a:pt x="24703" y="119280"/>
                  <a:pt x="24703" y="123577"/>
                </a:cubicBezTo>
                <a:cubicBezTo>
                  <a:pt x="24703" y="130027"/>
                  <a:pt x="28335" y="134056"/>
                  <a:pt x="39669" y="135668"/>
                </a:cubicBezTo>
                <a:lnTo>
                  <a:pt x="51038" y="136320"/>
                </a:lnTo>
                <a:lnTo>
                  <a:pt x="51038" y="153466"/>
                </a:lnTo>
                <a:lnTo>
                  <a:pt x="49442" y="153668"/>
                </a:lnTo>
                <a:cubicBezTo>
                  <a:pt x="19334" y="153668"/>
                  <a:pt x="0" y="145070"/>
                  <a:pt x="0" y="127880"/>
                </a:cubicBezTo>
                <a:cubicBezTo>
                  <a:pt x="0" y="113908"/>
                  <a:pt x="10737" y="106387"/>
                  <a:pt x="20422" y="106387"/>
                </a:cubicBezTo>
                <a:cubicBezTo>
                  <a:pt x="15054" y="103163"/>
                  <a:pt x="3228" y="99938"/>
                  <a:pt x="3228" y="88119"/>
                </a:cubicBezTo>
                <a:cubicBezTo>
                  <a:pt x="3228" y="77373"/>
                  <a:pt x="16106" y="69851"/>
                  <a:pt x="20422" y="67701"/>
                </a:cubicBezTo>
                <a:cubicBezTo>
                  <a:pt x="11825" y="60178"/>
                  <a:pt x="4317" y="51584"/>
                  <a:pt x="4317" y="38686"/>
                </a:cubicBezTo>
                <a:cubicBezTo>
                  <a:pt x="4317" y="19345"/>
                  <a:pt x="19334" y="0"/>
                  <a:pt x="4835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37" name="Shape 54">
            <a:extLst>
              <a:ext uri="{FF2B5EF4-FFF2-40B4-BE49-F238E27FC236}">
                <a16:creationId xmlns:a16="http://schemas.microsoft.com/office/drawing/2014/main" id="{25040431-6F72-4F9E-9457-4DF5554AE667}"/>
              </a:ext>
            </a:extLst>
          </xdr:cNvPr>
          <xdr:cNvSpPr/>
        </xdr:nvSpPr>
        <xdr:spPr>
          <a:xfrm>
            <a:off x="1545929" y="439575"/>
            <a:ext cx="49986" cy="62450"/>
          </a:xfrm>
          <a:custGeom>
            <a:avLst/>
            <a:gdLst/>
            <a:ahLst/>
            <a:cxnLst/>
            <a:rect l="0" t="0" r="0" b="0"/>
            <a:pathLst>
              <a:path w="49986" h="62450">
                <a:moveTo>
                  <a:pt x="0" y="0"/>
                </a:moveTo>
                <a:lnTo>
                  <a:pt x="13439" y="997"/>
                </a:lnTo>
                <a:cubicBezTo>
                  <a:pt x="31712" y="2743"/>
                  <a:pt x="49986" y="7848"/>
                  <a:pt x="49986" y="30416"/>
                </a:cubicBezTo>
                <a:cubicBezTo>
                  <a:pt x="49986" y="41698"/>
                  <a:pt x="40926" y="54190"/>
                  <a:pt x="21430" y="59731"/>
                </a:cubicBezTo>
                <a:lnTo>
                  <a:pt x="0" y="62450"/>
                </a:lnTo>
                <a:lnTo>
                  <a:pt x="0" y="45305"/>
                </a:lnTo>
                <a:lnTo>
                  <a:pt x="2684" y="45458"/>
                </a:lnTo>
                <a:cubicBezTo>
                  <a:pt x="19914" y="45458"/>
                  <a:pt x="26335" y="36864"/>
                  <a:pt x="26335" y="32563"/>
                </a:cubicBezTo>
                <a:cubicBezTo>
                  <a:pt x="26335" y="29339"/>
                  <a:pt x="21499" y="23698"/>
                  <a:pt x="8201" y="21079"/>
                </a:cubicBezTo>
                <a:lnTo>
                  <a:pt x="0" y="2036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38" name="Shape 55">
            <a:extLst>
              <a:ext uri="{FF2B5EF4-FFF2-40B4-BE49-F238E27FC236}">
                <a16:creationId xmlns:a16="http://schemas.microsoft.com/office/drawing/2014/main" id="{BC02F059-A227-426B-9EB8-5720B016E1A2}"/>
              </a:ext>
            </a:extLst>
          </xdr:cNvPr>
          <xdr:cNvSpPr/>
        </xdr:nvSpPr>
        <xdr:spPr>
          <a:xfrm>
            <a:off x="1545929" y="347487"/>
            <a:ext cx="51074" cy="76979"/>
          </a:xfrm>
          <a:custGeom>
            <a:avLst/>
            <a:gdLst/>
            <a:ahLst/>
            <a:cxnLst/>
            <a:rect l="0" t="0" r="0" b="0"/>
            <a:pathLst>
              <a:path w="51074" h="76979">
                <a:moveTo>
                  <a:pt x="51074" y="1073"/>
                </a:moveTo>
                <a:lnTo>
                  <a:pt x="51074" y="18267"/>
                </a:lnTo>
                <a:cubicBezTo>
                  <a:pt x="44617" y="18267"/>
                  <a:pt x="38160" y="18267"/>
                  <a:pt x="33880" y="21491"/>
                </a:cubicBezTo>
                <a:cubicBezTo>
                  <a:pt x="37108" y="25790"/>
                  <a:pt x="40337" y="32238"/>
                  <a:pt x="40337" y="40833"/>
                </a:cubicBezTo>
                <a:cubicBezTo>
                  <a:pt x="40337" y="56952"/>
                  <a:pt x="31869" y="69444"/>
                  <a:pt x="15836" y="74682"/>
                </a:cubicBezTo>
                <a:lnTo>
                  <a:pt x="0" y="76979"/>
                </a:lnTo>
                <a:lnTo>
                  <a:pt x="0" y="55881"/>
                </a:lnTo>
                <a:lnTo>
                  <a:pt x="10089" y="51850"/>
                </a:lnTo>
                <a:cubicBezTo>
                  <a:pt x="13449" y="48626"/>
                  <a:pt x="15598" y="44059"/>
                  <a:pt x="15598" y="38685"/>
                </a:cubicBezTo>
                <a:cubicBezTo>
                  <a:pt x="15598" y="33313"/>
                  <a:pt x="13449" y="28746"/>
                  <a:pt x="10089" y="25522"/>
                </a:cubicBezTo>
                <a:lnTo>
                  <a:pt x="0" y="21491"/>
                </a:lnTo>
                <a:lnTo>
                  <a:pt x="0" y="1512"/>
                </a:lnTo>
                <a:lnTo>
                  <a:pt x="12102" y="3491"/>
                </a:lnTo>
                <a:cubicBezTo>
                  <a:pt x="16940" y="5103"/>
                  <a:pt x="21511" y="7521"/>
                  <a:pt x="25283" y="10746"/>
                </a:cubicBezTo>
                <a:cubicBezTo>
                  <a:pt x="29563" y="3224"/>
                  <a:pt x="38160" y="0"/>
                  <a:pt x="51074" y="107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39" name="Shape 56">
            <a:extLst>
              <a:ext uri="{FF2B5EF4-FFF2-40B4-BE49-F238E27FC236}">
                <a16:creationId xmlns:a16="http://schemas.microsoft.com/office/drawing/2014/main" id="{4B84167D-7A22-4B5E-95A6-5BCBA398D04A}"/>
              </a:ext>
            </a:extLst>
          </xdr:cNvPr>
          <xdr:cNvSpPr/>
        </xdr:nvSpPr>
        <xdr:spPr>
          <a:xfrm>
            <a:off x="1615285" y="347490"/>
            <a:ext cx="48335" cy="116052"/>
          </a:xfrm>
          <a:custGeom>
            <a:avLst/>
            <a:gdLst/>
            <a:ahLst/>
            <a:cxnLst/>
            <a:rect l="0" t="0" r="0" b="0"/>
            <a:pathLst>
              <a:path w="48335" h="116052">
                <a:moveTo>
                  <a:pt x="48335" y="0"/>
                </a:moveTo>
                <a:lnTo>
                  <a:pt x="48335" y="20422"/>
                </a:lnTo>
                <a:lnTo>
                  <a:pt x="32756" y="26727"/>
                </a:lnTo>
                <a:cubicBezTo>
                  <a:pt x="28992" y="30891"/>
                  <a:pt x="26843" y="37069"/>
                  <a:pt x="26843" y="45128"/>
                </a:cubicBezTo>
                <a:lnTo>
                  <a:pt x="48335" y="45128"/>
                </a:lnTo>
                <a:lnTo>
                  <a:pt x="48335" y="62322"/>
                </a:lnTo>
                <a:lnTo>
                  <a:pt x="26843" y="62322"/>
                </a:lnTo>
                <a:cubicBezTo>
                  <a:pt x="26843" y="74144"/>
                  <a:pt x="29536" y="82203"/>
                  <a:pt x="33703" y="87307"/>
                </a:cubicBezTo>
                <a:lnTo>
                  <a:pt x="48335" y="94066"/>
                </a:lnTo>
                <a:lnTo>
                  <a:pt x="48335" y="115850"/>
                </a:lnTo>
                <a:lnTo>
                  <a:pt x="47265" y="116052"/>
                </a:lnTo>
                <a:cubicBezTo>
                  <a:pt x="18246" y="116052"/>
                  <a:pt x="0" y="93486"/>
                  <a:pt x="0" y="58023"/>
                </a:cubicBezTo>
                <a:cubicBezTo>
                  <a:pt x="0" y="31427"/>
                  <a:pt x="10263" y="12085"/>
                  <a:pt x="28097" y="4076"/>
                </a:cubicBezTo>
                <a:lnTo>
                  <a:pt x="4833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40" name="Shape 57">
            <a:extLst>
              <a:ext uri="{FF2B5EF4-FFF2-40B4-BE49-F238E27FC236}">
                <a16:creationId xmlns:a16="http://schemas.microsoft.com/office/drawing/2014/main" id="{0649B425-42C7-4C4B-A24E-815AFC5FC5D1}"/>
              </a:ext>
            </a:extLst>
          </xdr:cNvPr>
          <xdr:cNvSpPr/>
        </xdr:nvSpPr>
        <xdr:spPr>
          <a:xfrm>
            <a:off x="1663620" y="429156"/>
            <a:ext cx="46231" cy="34183"/>
          </a:xfrm>
          <a:custGeom>
            <a:avLst/>
            <a:gdLst/>
            <a:ahLst/>
            <a:cxnLst/>
            <a:rect l="0" t="0" r="0" b="0"/>
            <a:pathLst>
              <a:path w="46231" h="34183">
                <a:moveTo>
                  <a:pt x="26897" y="0"/>
                </a:moveTo>
                <a:cubicBezTo>
                  <a:pt x="46231" y="11820"/>
                  <a:pt x="46231" y="11820"/>
                  <a:pt x="46231" y="11820"/>
                </a:cubicBezTo>
                <a:cubicBezTo>
                  <a:pt x="40863" y="19879"/>
                  <a:pt x="34415" y="25520"/>
                  <a:pt x="26621" y="29147"/>
                </a:cubicBezTo>
                <a:lnTo>
                  <a:pt x="0" y="34183"/>
                </a:lnTo>
                <a:lnTo>
                  <a:pt x="0" y="12399"/>
                </a:lnTo>
                <a:lnTo>
                  <a:pt x="1070" y="12894"/>
                </a:lnTo>
                <a:cubicBezTo>
                  <a:pt x="13984" y="12894"/>
                  <a:pt x="19352" y="7523"/>
                  <a:pt x="268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41" name="Shape 58">
            <a:extLst>
              <a:ext uri="{FF2B5EF4-FFF2-40B4-BE49-F238E27FC236}">
                <a16:creationId xmlns:a16="http://schemas.microsoft.com/office/drawing/2014/main" id="{12226C88-46A1-489A-93E1-DBECE7A8C8BC}"/>
              </a:ext>
            </a:extLst>
          </xdr:cNvPr>
          <xdr:cNvSpPr/>
        </xdr:nvSpPr>
        <xdr:spPr>
          <a:xfrm>
            <a:off x="1663620" y="347487"/>
            <a:ext cx="46231" cy="62326"/>
          </a:xfrm>
          <a:custGeom>
            <a:avLst/>
            <a:gdLst/>
            <a:ahLst/>
            <a:cxnLst/>
            <a:rect l="0" t="0" r="0" b="0"/>
            <a:pathLst>
              <a:path w="46231" h="62326">
                <a:moveTo>
                  <a:pt x="18" y="0"/>
                </a:moveTo>
                <a:cubicBezTo>
                  <a:pt x="29037" y="0"/>
                  <a:pt x="46231" y="24716"/>
                  <a:pt x="46231" y="51580"/>
                </a:cubicBezTo>
                <a:cubicBezTo>
                  <a:pt x="46231" y="62326"/>
                  <a:pt x="46231" y="62326"/>
                  <a:pt x="46231" y="62326"/>
                </a:cubicBezTo>
                <a:lnTo>
                  <a:pt x="0" y="62326"/>
                </a:lnTo>
                <a:lnTo>
                  <a:pt x="0" y="45131"/>
                </a:lnTo>
                <a:lnTo>
                  <a:pt x="21492" y="45131"/>
                </a:lnTo>
                <a:cubicBezTo>
                  <a:pt x="20440" y="29014"/>
                  <a:pt x="12895" y="20418"/>
                  <a:pt x="18" y="20418"/>
                </a:cubicBezTo>
                <a:lnTo>
                  <a:pt x="0" y="20425"/>
                </a:lnTo>
                <a:lnTo>
                  <a:pt x="0" y="4"/>
                </a:lnTo>
                <a:lnTo>
                  <a:pt x="1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  <xdr:sp macro="" textlink="">
        <xdr:nvSpPr>
          <xdr:cNvPr id="42" name="Shape 59">
            <a:extLst>
              <a:ext uri="{FF2B5EF4-FFF2-40B4-BE49-F238E27FC236}">
                <a16:creationId xmlns:a16="http://schemas.microsoft.com/office/drawing/2014/main" id="{ABD573CE-1258-481C-A220-166D23947F3B}"/>
              </a:ext>
            </a:extLst>
          </xdr:cNvPr>
          <xdr:cNvSpPr/>
        </xdr:nvSpPr>
        <xdr:spPr>
          <a:xfrm>
            <a:off x="1733502" y="347487"/>
            <a:ext cx="82741" cy="116056"/>
          </a:xfrm>
          <a:custGeom>
            <a:avLst/>
            <a:gdLst/>
            <a:ahLst/>
            <a:cxnLst/>
            <a:rect l="0" t="0" r="0" b="0"/>
            <a:pathLst>
              <a:path w="82741" h="116056">
                <a:moveTo>
                  <a:pt x="40845" y="0"/>
                </a:moveTo>
                <a:cubicBezTo>
                  <a:pt x="54810" y="0"/>
                  <a:pt x="69864" y="6449"/>
                  <a:pt x="79513" y="17194"/>
                </a:cubicBezTo>
                <a:lnTo>
                  <a:pt x="63407" y="32238"/>
                </a:lnTo>
                <a:cubicBezTo>
                  <a:pt x="58039" y="25790"/>
                  <a:pt x="50493" y="20418"/>
                  <a:pt x="41896" y="20418"/>
                </a:cubicBezTo>
                <a:cubicBezTo>
                  <a:pt x="32248" y="20418"/>
                  <a:pt x="26879" y="24716"/>
                  <a:pt x="26879" y="31165"/>
                </a:cubicBezTo>
                <a:cubicBezTo>
                  <a:pt x="26879" y="50506"/>
                  <a:pt x="82741" y="41910"/>
                  <a:pt x="82741" y="82744"/>
                </a:cubicBezTo>
                <a:cubicBezTo>
                  <a:pt x="82741" y="106383"/>
                  <a:pt x="65547" y="116056"/>
                  <a:pt x="41896" y="116056"/>
                </a:cubicBezTo>
                <a:cubicBezTo>
                  <a:pt x="23651" y="116056"/>
                  <a:pt x="9649" y="108534"/>
                  <a:pt x="0" y="93490"/>
                </a:cubicBezTo>
                <a:cubicBezTo>
                  <a:pt x="17194" y="80593"/>
                  <a:pt x="17194" y="80593"/>
                  <a:pt x="17194" y="80593"/>
                </a:cubicBezTo>
                <a:cubicBezTo>
                  <a:pt x="23651" y="89193"/>
                  <a:pt x="32248" y="96714"/>
                  <a:pt x="42985" y="96714"/>
                </a:cubicBezTo>
                <a:cubicBezTo>
                  <a:pt x="52670" y="96714"/>
                  <a:pt x="59090" y="91340"/>
                  <a:pt x="59090" y="83817"/>
                </a:cubicBezTo>
                <a:cubicBezTo>
                  <a:pt x="59090" y="64476"/>
                  <a:pt x="3228" y="71998"/>
                  <a:pt x="3228" y="33312"/>
                </a:cubicBezTo>
                <a:cubicBezTo>
                  <a:pt x="3228" y="11820"/>
                  <a:pt x="21474" y="0"/>
                  <a:pt x="4084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C565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fr-FR"/>
          </a:p>
        </xdr:txBody>
      </xdr:sp>
    </xdr:grpSp>
    <xdr:clientData/>
  </xdr:twoCellAnchor>
  <xdr:twoCellAnchor>
    <xdr:from>
      <xdr:col>2</xdr:col>
      <xdr:colOff>1877786</xdr:colOff>
      <xdr:row>0</xdr:row>
      <xdr:rowOff>27214</xdr:rowOff>
    </xdr:from>
    <xdr:to>
      <xdr:col>2</xdr:col>
      <xdr:colOff>1923505</xdr:colOff>
      <xdr:row>0</xdr:row>
      <xdr:rowOff>72933</xdr:rowOff>
    </xdr:to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AFEA7B07-79EB-49AA-A81D-293CEFE8EDD7}"/>
            </a:ext>
          </a:extLst>
        </xdr:cNvPr>
        <xdr:cNvSpPr txBox="1"/>
      </xdr:nvSpPr>
      <xdr:spPr>
        <a:xfrm>
          <a:off x="5411561" y="27214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2</xdr:col>
      <xdr:colOff>1510393</xdr:colOff>
      <xdr:row>0</xdr:row>
      <xdr:rowOff>68035</xdr:rowOff>
    </xdr:from>
    <xdr:to>
      <xdr:col>4</xdr:col>
      <xdr:colOff>1102178</xdr:colOff>
      <xdr:row>0</xdr:row>
      <xdr:rowOff>1006928</xdr:rowOff>
    </xdr:to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C63F53FB-CD0D-45E7-B0E4-C30960F1DCDE}"/>
            </a:ext>
          </a:extLst>
        </xdr:cNvPr>
        <xdr:cNvSpPr txBox="1"/>
      </xdr:nvSpPr>
      <xdr:spPr>
        <a:xfrm>
          <a:off x="5044168" y="68035"/>
          <a:ext cx="7735660" cy="93889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/>
            <a:t>TAUX</a:t>
          </a:r>
          <a:r>
            <a:rPr lang="fr-FR" sz="1800" b="1" baseline="0"/>
            <a:t> DE REUSSITE A L'ETAPE </a:t>
          </a:r>
        </a:p>
        <a:p>
          <a:pPr algn="ctr"/>
          <a:r>
            <a:rPr lang="fr-FR" sz="1800" b="1" baseline="0"/>
            <a:t>ANNEE 2022/2023</a:t>
          </a:r>
        </a:p>
        <a:p>
          <a:pPr algn="ctr"/>
          <a:r>
            <a:rPr lang="fr-FR" sz="1800" b="1" baseline="0"/>
            <a:t> PASS - DEUST - BUT1/BUT2- LICENCES - LICENCE PROFESSIONNELLE - MASTER</a:t>
          </a:r>
          <a:endParaRPr lang="fr-FR" sz="1800" b="1"/>
        </a:p>
      </xdr:txBody>
    </xdr:sp>
    <xdr:clientData/>
  </xdr:twoCellAnchor>
  <xdr:twoCellAnchor>
    <xdr:from>
      <xdr:col>0</xdr:col>
      <xdr:colOff>40822</xdr:colOff>
      <xdr:row>0</xdr:row>
      <xdr:rowOff>1251857</xdr:rowOff>
    </xdr:from>
    <xdr:to>
      <xdr:col>6</xdr:col>
      <xdr:colOff>1540565</xdr:colOff>
      <xdr:row>1</xdr:row>
      <xdr:rowOff>16565</xdr:rowOff>
    </xdr:to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C75EF599-77CC-4A43-9CB1-B34FA21924B0}"/>
            </a:ext>
          </a:extLst>
        </xdr:cNvPr>
        <xdr:cNvSpPr txBox="1"/>
      </xdr:nvSpPr>
      <xdr:spPr>
        <a:xfrm>
          <a:off x="40822" y="1251857"/>
          <a:ext cx="16739743" cy="56203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effectLst/>
            </a:rPr>
            <a:t>Taux réussite = nombre d’étudiants ayant validé l’année sur le nombre total d’étudiants </a:t>
          </a:r>
          <a:r>
            <a:rPr lang="fr-FR" sz="1100" b="1">
              <a:effectLst/>
            </a:rPr>
            <a:t>présents aux examens pour l’année 2022-2023</a:t>
          </a:r>
        </a:p>
        <a:p>
          <a:r>
            <a:rPr lang="fr-FR" sz="1100" b="0" i="1">
              <a:effectLst/>
            </a:rPr>
            <a:t>Pour les BUT1 et</a:t>
          </a:r>
          <a:r>
            <a:rPr lang="fr-FR" sz="1100" b="0" i="1" baseline="0">
              <a:effectLst/>
            </a:rPr>
            <a:t> BUT2</a:t>
          </a:r>
          <a:r>
            <a:rPr lang="fr-FR" sz="1100" b="0" i="1">
              <a:effectLst/>
            </a:rPr>
            <a:t>, ce taux correspond au</a:t>
          </a:r>
          <a:r>
            <a:rPr lang="fr-FR" sz="1100" b="1" i="1" baseline="0">
              <a:effectLst/>
            </a:rPr>
            <a:t> </a:t>
          </a:r>
          <a:r>
            <a:rPr lang="fr-FR" i="1"/>
            <a:t>taux de passage BUT1-BUT2 ou BUT2-BUT3</a:t>
          </a:r>
          <a:r>
            <a:rPr lang="fr-FR" i="1" baseline="0"/>
            <a:t> </a:t>
          </a:r>
          <a:r>
            <a:rPr lang="fr-FR" i="1"/>
            <a:t>soit le nombre d’étudiants ayant validé totalement ou partiellement leur année, admis en BUT2 ou BUT3 sur le nombre total d’étudiants présents aux examens pour l’année 2022-2023</a:t>
          </a:r>
          <a:endParaRPr lang="fr-FR" sz="1100" b="1" i="1">
            <a:effectLst/>
          </a:endParaRPr>
        </a:p>
      </xdr:txBody>
    </xdr:sp>
    <xdr:clientData/>
  </xdr:twoCellAnchor>
  <xdr:twoCellAnchor>
    <xdr:from>
      <xdr:col>7</xdr:col>
      <xdr:colOff>898072</xdr:colOff>
      <xdr:row>0</xdr:row>
      <xdr:rowOff>95250</xdr:rowOff>
    </xdr:from>
    <xdr:to>
      <xdr:col>8</xdr:col>
      <xdr:colOff>13607</xdr:colOff>
      <xdr:row>0</xdr:row>
      <xdr:rowOff>353786</xdr:rowOff>
    </xdr:to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id="{3C62B29B-7E41-4516-B59C-3F74C02B5B29}"/>
            </a:ext>
          </a:extLst>
        </xdr:cNvPr>
        <xdr:cNvSpPr txBox="1"/>
      </xdr:nvSpPr>
      <xdr:spPr>
        <a:xfrm>
          <a:off x="16576222" y="95250"/>
          <a:ext cx="830035" cy="25853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décembre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8"/>
  <sheetViews>
    <sheetView tabSelected="1" zoomScale="70" zoomScaleNormal="70" workbookViewId="0">
      <selection sqref="A1:H1"/>
    </sheetView>
  </sheetViews>
  <sheetFormatPr baseColWidth="10" defaultRowHeight="12.75" x14ac:dyDescent="0.2"/>
  <cols>
    <col min="1" max="1" width="32" customWidth="1"/>
    <col min="2" max="2" width="33.85546875" customWidth="1"/>
    <col min="3" max="3" width="111.28515625" customWidth="1"/>
    <col min="4" max="4" width="18.140625" customWidth="1"/>
    <col min="5" max="5" width="17.7109375" customWidth="1"/>
    <col min="6" max="6" width="15.42578125" customWidth="1"/>
    <col min="7" max="7" width="37.28515625" customWidth="1"/>
    <col min="8" max="8" width="38.85546875" customWidth="1"/>
    <col min="9" max="9" width="65.5703125" customWidth="1"/>
  </cols>
  <sheetData>
    <row r="1" spans="1:8" ht="141.75" customHeight="1" x14ac:dyDescent="0.2">
      <c r="A1" s="22" t="s">
        <v>435</v>
      </c>
      <c r="B1" s="23"/>
      <c r="C1" s="23"/>
      <c r="D1" s="23"/>
      <c r="E1" s="23"/>
      <c r="F1" s="23"/>
      <c r="G1" s="23"/>
      <c r="H1" s="23"/>
    </row>
    <row r="2" spans="1:8" s="1" customFormat="1" ht="39" x14ac:dyDescent="0.2">
      <c r="A2" s="20" t="s">
        <v>0</v>
      </c>
      <c r="B2" s="21" t="s">
        <v>1</v>
      </c>
      <c r="C2" s="21" t="s">
        <v>434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</row>
    <row r="3" spans="1:8" ht="12.75" customHeight="1" x14ac:dyDescent="0.2">
      <c r="A3" s="24" t="s">
        <v>7</v>
      </c>
      <c r="B3" s="27" t="s">
        <v>8</v>
      </c>
      <c r="C3" s="2" t="s">
        <v>9</v>
      </c>
      <c r="D3" s="2">
        <v>36</v>
      </c>
      <c r="E3" s="2">
        <v>33</v>
      </c>
      <c r="F3" s="2">
        <v>33</v>
      </c>
      <c r="G3" s="3">
        <f>F3/D3</f>
        <v>0.91666666666666663</v>
      </c>
      <c r="H3" s="3">
        <f>F3/E3</f>
        <v>1</v>
      </c>
    </row>
    <row r="4" spans="1:8" ht="12.75" customHeight="1" x14ac:dyDescent="0.2">
      <c r="A4" s="25"/>
      <c r="B4" s="28"/>
      <c r="C4" s="2" t="s">
        <v>10</v>
      </c>
      <c r="D4" s="2">
        <v>41</v>
      </c>
      <c r="E4" s="2">
        <v>41</v>
      </c>
      <c r="F4" s="2">
        <v>40</v>
      </c>
      <c r="G4" s="3">
        <f t="shared" ref="G4:G16" si="0">F4/D4</f>
        <v>0.97560975609756095</v>
      </c>
      <c r="H4" s="3">
        <f t="shared" ref="H4:H67" si="1">F4/E4</f>
        <v>0.97560975609756095</v>
      </c>
    </row>
    <row r="5" spans="1:8" ht="12.75" customHeight="1" x14ac:dyDescent="0.2">
      <c r="A5" s="25"/>
      <c r="B5" s="28"/>
      <c r="C5" s="2" t="s">
        <v>11</v>
      </c>
      <c r="D5" s="2">
        <v>101</v>
      </c>
      <c r="E5" s="2">
        <v>94</v>
      </c>
      <c r="F5" s="2">
        <v>70</v>
      </c>
      <c r="G5" s="3">
        <f>F5/D5</f>
        <v>0.69306930693069302</v>
      </c>
      <c r="H5" s="3">
        <f t="shared" si="1"/>
        <v>0.74468085106382975</v>
      </c>
    </row>
    <row r="6" spans="1:8" ht="12.75" customHeight="1" x14ac:dyDescent="0.2">
      <c r="A6" s="25"/>
      <c r="B6" s="28"/>
      <c r="C6" s="2" t="s">
        <v>12</v>
      </c>
      <c r="D6" s="2">
        <v>33</v>
      </c>
      <c r="E6" s="2">
        <v>29</v>
      </c>
      <c r="F6" s="2">
        <v>27</v>
      </c>
      <c r="G6" s="3">
        <f t="shared" si="0"/>
        <v>0.81818181818181823</v>
      </c>
      <c r="H6" s="3">
        <f t="shared" si="1"/>
        <v>0.93103448275862066</v>
      </c>
    </row>
    <row r="7" spans="1:8" ht="12.75" customHeight="1" x14ac:dyDescent="0.2">
      <c r="A7" s="25"/>
      <c r="B7" s="28"/>
      <c r="C7" s="2" t="s">
        <v>13</v>
      </c>
      <c r="D7" s="2">
        <v>12</v>
      </c>
      <c r="E7" s="2">
        <v>12</v>
      </c>
      <c r="F7" s="2">
        <v>12</v>
      </c>
      <c r="G7" s="3">
        <f t="shared" si="0"/>
        <v>1</v>
      </c>
      <c r="H7" s="3">
        <f t="shared" si="1"/>
        <v>1</v>
      </c>
    </row>
    <row r="8" spans="1:8" ht="12.75" customHeight="1" x14ac:dyDescent="0.2">
      <c r="A8" s="25"/>
      <c r="B8" s="28"/>
      <c r="C8" s="2" t="s">
        <v>14</v>
      </c>
      <c r="D8" s="2">
        <v>60</v>
      </c>
      <c r="E8" s="2">
        <v>54</v>
      </c>
      <c r="F8" s="2">
        <v>50</v>
      </c>
      <c r="G8" s="3">
        <f t="shared" si="0"/>
        <v>0.83333333333333337</v>
      </c>
      <c r="H8" s="3">
        <f t="shared" si="1"/>
        <v>0.92592592592592593</v>
      </c>
    </row>
    <row r="9" spans="1:8" ht="12.75" customHeight="1" x14ac:dyDescent="0.2">
      <c r="A9" s="25"/>
      <c r="B9" s="28"/>
      <c r="C9" s="2" t="s">
        <v>15</v>
      </c>
      <c r="D9" s="2">
        <v>63</v>
      </c>
      <c r="E9" s="2">
        <v>60</v>
      </c>
      <c r="F9" s="2">
        <v>55</v>
      </c>
      <c r="G9" s="3">
        <f t="shared" si="0"/>
        <v>0.87301587301587302</v>
      </c>
      <c r="H9" s="3">
        <f t="shared" si="1"/>
        <v>0.91666666666666663</v>
      </c>
    </row>
    <row r="10" spans="1:8" ht="12.75" customHeight="1" x14ac:dyDescent="0.2">
      <c r="A10" s="25"/>
      <c r="B10" s="28"/>
      <c r="C10" s="2" t="s">
        <v>16</v>
      </c>
      <c r="D10" s="2">
        <v>128</v>
      </c>
      <c r="E10" s="2">
        <v>124</v>
      </c>
      <c r="F10" s="2">
        <v>110</v>
      </c>
      <c r="G10" s="3">
        <f>F10/D10</f>
        <v>0.859375</v>
      </c>
      <c r="H10" s="3">
        <f t="shared" si="1"/>
        <v>0.88709677419354838</v>
      </c>
    </row>
    <row r="11" spans="1:8" ht="12.75" customHeight="1" x14ac:dyDescent="0.2">
      <c r="A11" s="25"/>
      <c r="B11" s="28"/>
      <c r="C11" s="2" t="s">
        <v>17</v>
      </c>
      <c r="D11" s="2">
        <v>50</v>
      </c>
      <c r="E11" s="2">
        <v>46</v>
      </c>
      <c r="F11" s="2">
        <v>34</v>
      </c>
      <c r="G11" s="3">
        <f>F11/D11</f>
        <v>0.68</v>
      </c>
      <c r="H11" s="3">
        <f t="shared" si="1"/>
        <v>0.73913043478260865</v>
      </c>
    </row>
    <row r="12" spans="1:8" ht="12.75" customHeight="1" x14ac:dyDescent="0.2">
      <c r="A12" s="25"/>
      <c r="B12" s="28"/>
      <c r="C12" s="2" t="s">
        <v>18</v>
      </c>
      <c r="D12" s="2">
        <v>76</v>
      </c>
      <c r="E12" s="2">
        <v>71</v>
      </c>
      <c r="F12" s="2">
        <v>56</v>
      </c>
      <c r="G12" s="3">
        <f t="shared" si="0"/>
        <v>0.73684210526315785</v>
      </c>
      <c r="H12" s="3">
        <f t="shared" si="1"/>
        <v>0.78873239436619713</v>
      </c>
    </row>
    <row r="13" spans="1:8" ht="12.75" customHeight="1" x14ac:dyDescent="0.2">
      <c r="A13" s="25"/>
      <c r="B13" s="28"/>
      <c r="C13" s="2" t="s">
        <v>19</v>
      </c>
      <c r="D13" s="2">
        <v>63</v>
      </c>
      <c r="E13" s="2">
        <v>63</v>
      </c>
      <c r="F13" s="2">
        <v>58</v>
      </c>
      <c r="G13" s="3">
        <f>F13/D13</f>
        <v>0.92063492063492058</v>
      </c>
      <c r="H13" s="3">
        <f t="shared" si="1"/>
        <v>0.92063492063492058</v>
      </c>
    </row>
    <row r="14" spans="1:8" ht="12.75" customHeight="1" x14ac:dyDescent="0.2">
      <c r="A14" s="25"/>
      <c r="B14" s="28"/>
      <c r="C14" s="2" t="s">
        <v>20</v>
      </c>
      <c r="D14" s="2">
        <v>46</v>
      </c>
      <c r="E14" s="2">
        <v>46</v>
      </c>
      <c r="F14" s="2">
        <v>45</v>
      </c>
      <c r="G14" s="3">
        <f t="shared" si="0"/>
        <v>0.97826086956521741</v>
      </c>
      <c r="H14" s="3">
        <f t="shared" si="1"/>
        <v>0.97826086956521741</v>
      </c>
    </row>
    <row r="15" spans="1:8" ht="12.75" customHeight="1" x14ac:dyDescent="0.2">
      <c r="A15" s="25"/>
      <c r="B15" s="28"/>
      <c r="C15" s="2" t="s">
        <v>21</v>
      </c>
      <c r="D15" s="2">
        <v>129</v>
      </c>
      <c r="E15" s="2">
        <v>119</v>
      </c>
      <c r="F15" s="2">
        <v>110</v>
      </c>
      <c r="G15" s="3">
        <f t="shared" si="0"/>
        <v>0.8527131782945736</v>
      </c>
      <c r="H15" s="3">
        <f t="shared" si="1"/>
        <v>0.92436974789915971</v>
      </c>
    </row>
    <row r="16" spans="1:8" ht="15" customHeight="1" x14ac:dyDescent="0.25">
      <c r="A16" s="25"/>
      <c r="B16" s="29"/>
      <c r="C16" s="4" t="s">
        <v>22</v>
      </c>
      <c r="D16" s="4">
        <f>SUM(D3:D15)</f>
        <v>838</v>
      </c>
      <c r="E16" s="4">
        <f>SUM(E3:E15)</f>
        <v>792</v>
      </c>
      <c r="F16" s="4">
        <f>SUM(F3:F15)</f>
        <v>700</v>
      </c>
      <c r="G16" s="5">
        <f t="shared" si="0"/>
        <v>0.8353221957040573</v>
      </c>
      <c r="H16" s="5">
        <f>F16/E16</f>
        <v>0.88383838383838387</v>
      </c>
    </row>
    <row r="17" spans="1:8" ht="15" customHeight="1" x14ac:dyDescent="0.2">
      <c r="A17" s="25"/>
      <c r="B17" s="27" t="s">
        <v>23</v>
      </c>
      <c r="C17" s="2" t="s">
        <v>24</v>
      </c>
      <c r="D17" s="2">
        <v>34</v>
      </c>
      <c r="E17" s="2">
        <v>33</v>
      </c>
      <c r="F17" s="2">
        <v>32</v>
      </c>
      <c r="G17" s="3">
        <f>F17/D17</f>
        <v>0.94117647058823528</v>
      </c>
      <c r="H17" s="3">
        <f t="shared" si="1"/>
        <v>0.96969696969696972</v>
      </c>
    </row>
    <row r="18" spans="1:8" ht="12.75" customHeight="1" x14ac:dyDescent="0.2">
      <c r="A18" s="25"/>
      <c r="B18" s="28"/>
      <c r="C18" s="2" t="s">
        <v>25</v>
      </c>
      <c r="D18" s="2">
        <v>15</v>
      </c>
      <c r="E18" s="2">
        <v>15</v>
      </c>
      <c r="F18" s="2">
        <v>10</v>
      </c>
      <c r="G18" s="3">
        <f t="shared" ref="G18:G81" si="2">F18/D18</f>
        <v>0.66666666666666663</v>
      </c>
      <c r="H18" s="3">
        <f t="shared" si="1"/>
        <v>0.66666666666666663</v>
      </c>
    </row>
    <row r="19" spans="1:8" ht="15" customHeight="1" x14ac:dyDescent="0.2">
      <c r="A19" s="25"/>
      <c r="B19" s="28"/>
      <c r="C19" s="2" t="s">
        <v>26</v>
      </c>
      <c r="D19" s="2">
        <v>10</v>
      </c>
      <c r="E19" s="2">
        <v>10</v>
      </c>
      <c r="F19" s="2">
        <v>3</v>
      </c>
      <c r="G19" s="3">
        <f t="shared" si="2"/>
        <v>0.3</v>
      </c>
      <c r="H19" s="3">
        <f t="shared" si="1"/>
        <v>0.3</v>
      </c>
    </row>
    <row r="20" spans="1:8" ht="12.75" customHeight="1" x14ac:dyDescent="0.2">
      <c r="A20" s="25"/>
      <c r="B20" s="28"/>
      <c r="C20" s="2" t="s">
        <v>27</v>
      </c>
      <c r="D20" s="2">
        <v>29</v>
      </c>
      <c r="E20" s="2">
        <v>27</v>
      </c>
      <c r="F20" s="2">
        <v>17</v>
      </c>
      <c r="G20" s="3">
        <f t="shared" si="2"/>
        <v>0.58620689655172409</v>
      </c>
      <c r="H20" s="3">
        <f t="shared" si="1"/>
        <v>0.62962962962962965</v>
      </c>
    </row>
    <row r="21" spans="1:8" ht="15" customHeight="1" x14ac:dyDescent="0.2">
      <c r="A21" s="25"/>
      <c r="B21" s="28"/>
      <c r="C21" s="2" t="s">
        <v>28</v>
      </c>
      <c r="D21" s="2">
        <v>34</v>
      </c>
      <c r="E21" s="2">
        <v>34</v>
      </c>
      <c r="F21" s="2">
        <v>13</v>
      </c>
      <c r="G21" s="3">
        <f t="shared" si="2"/>
        <v>0.38235294117647056</v>
      </c>
      <c r="H21" s="3">
        <f t="shared" si="1"/>
        <v>0.38235294117647056</v>
      </c>
    </row>
    <row r="22" spans="1:8" ht="12.75" customHeight="1" x14ac:dyDescent="0.2">
      <c r="A22" s="25"/>
      <c r="B22" s="28"/>
      <c r="C22" s="2" t="s">
        <v>29</v>
      </c>
      <c r="D22" s="2">
        <v>49</v>
      </c>
      <c r="E22" s="2">
        <v>44</v>
      </c>
      <c r="F22" s="2">
        <v>36</v>
      </c>
      <c r="G22" s="3">
        <f t="shared" si="2"/>
        <v>0.73469387755102045</v>
      </c>
      <c r="H22" s="3">
        <f t="shared" si="1"/>
        <v>0.81818181818181823</v>
      </c>
    </row>
    <row r="23" spans="1:8" ht="15" customHeight="1" x14ac:dyDescent="0.2">
      <c r="A23" s="25"/>
      <c r="B23" s="28"/>
      <c r="C23" s="2" t="s">
        <v>30</v>
      </c>
      <c r="D23" s="2">
        <v>38</v>
      </c>
      <c r="E23" s="2">
        <v>35</v>
      </c>
      <c r="F23" s="2">
        <v>30</v>
      </c>
      <c r="G23" s="3">
        <f t="shared" si="2"/>
        <v>0.78947368421052633</v>
      </c>
      <c r="H23" s="3">
        <f t="shared" si="1"/>
        <v>0.8571428571428571</v>
      </c>
    </row>
    <row r="24" spans="1:8" ht="12.75" customHeight="1" x14ac:dyDescent="0.2">
      <c r="A24" s="25"/>
      <c r="B24" s="28"/>
      <c r="C24" s="2" t="s">
        <v>31</v>
      </c>
      <c r="D24" s="2">
        <v>43</v>
      </c>
      <c r="E24" s="2">
        <v>42</v>
      </c>
      <c r="F24" s="2">
        <v>40</v>
      </c>
      <c r="G24" s="3">
        <f t="shared" si="2"/>
        <v>0.93023255813953487</v>
      </c>
      <c r="H24" s="3">
        <f t="shared" si="1"/>
        <v>0.95238095238095233</v>
      </c>
    </row>
    <row r="25" spans="1:8" ht="15" customHeight="1" x14ac:dyDescent="0.2">
      <c r="A25" s="25"/>
      <c r="B25" s="28"/>
      <c r="C25" s="2" t="s">
        <v>32</v>
      </c>
      <c r="D25" s="2">
        <v>19</v>
      </c>
      <c r="E25" s="2">
        <v>19</v>
      </c>
      <c r="F25" s="2">
        <v>19</v>
      </c>
      <c r="G25" s="3">
        <f t="shared" si="2"/>
        <v>1</v>
      </c>
      <c r="H25" s="3">
        <f t="shared" si="1"/>
        <v>1</v>
      </c>
    </row>
    <row r="26" spans="1:8" ht="12.75" customHeight="1" x14ac:dyDescent="0.2">
      <c r="A26" s="25"/>
      <c r="B26" s="28"/>
      <c r="C26" s="2" t="s">
        <v>33</v>
      </c>
      <c r="D26" s="2">
        <v>12</v>
      </c>
      <c r="E26" s="2">
        <v>12</v>
      </c>
      <c r="F26" s="2">
        <v>12</v>
      </c>
      <c r="G26" s="3">
        <f t="shared" si="2"/>
        <v>1</v>
      </c>
      <c r="H26" s="3">
        <f t="shared" si="1"/>
        <v>1</v>
      </c>
    </row>
    <row r="27" spans="1:8" ht="15" customHeight="1" x14ac:dyDescent="0.2">
      <c r="A27" s="25"/>
      <c r="B27" s="28"/>
      <c r="C27" s="2" t="s">
        <v>34</v>
      </c>
      <c r="D27" s="2">
        <v>14</v>
      </c>
      <c r="E27" s="2">
        <v>14</v>
      </c>
      <c r="F27" s="2">
        <v>12</v>
      </c>
      <c r="G27" s="3">
        <f t="shared" si="2"/>
        <v>0.8571428571428571</v>
      </c>
      <c r="H27" s="3">
        <f t="shared" si="1"/>
        <v>0.8571428571428571</v>
      </c>
    </row>
    <row r="28" spans="1:8" ht="12.75" customHeight="1" x14ac:dyDescent="0.2">
      <c r="A28" s="25"/>
      <c r="B28" s="28"/>
      <c r="C28" s="2" t="s">
        <v>35</v>
      </c>
      <c r="D28" s="2">
        <v>23</v>
      </c>
      <c r="E28" s="2">
        <v>23</v>
      </c>
      <c r="F28" s="2">
        <v>20</v>
      </c>
      <c r="G28" s="3">
        <f t="shared" si="2"/>
        <v>0.86956521739130432</v>
      </c>
      <c r="H28" s="3">
        <f t="shared" si="1"/>
        <v>0.86956521739130432</v>
      </c>
    </row>
    <row r="29" spans="1:8" ht="12.75" customHeight="1" x14ac:dyDescent="0.2">
      <c r="A29" s="25"/>
      <c r="B29" s="28"/>
      <c r="C29" s="2" t="s">
        <v>36</v>
      </c>
      <c r="D29" s="2">
        <v>10</v>
      </c>
      <c r="E29" s="2">
        <v>10</v>
      </c>
      <c r="F29" s="2">
        <v>9</v>
      </c>
      <c r="G29" s="3">
        <f t="shared" si="2"/>
        <v>0.9</v>
      </c>
      <c r="H29" s="3">
        <f t="shared" si="1"/>
        <v>0.9</v>
      </c>
    </row>
    <row r="30" spans="1:8" ht="15" customHeight="1" x14ac:dyDescent="0.2">
      <c r="A30" s="25"/>
      <c r="B30" s="28"/>
      <c r="C30" s="2" t="s">
        <v>37</v>
      </c>
      <c r="D30" s="2">
        <v>25</v>
      </c>
      <c r="E30" s="2">
        <v>25</v>
      </c>
      <c r="F30" s="2">
        <v>25</v>
      </c>
      <c r="G30" s="3">
        <f t="shared" si="2"/>
        <v>1</v>
      </c>
      <c r="H30" s="3">
        <f t="shared" si="1"/>
        <v>1</v>
      </c>
    </row>
    <row r="31" spans="1:8" ht="12.75" customHeight="1" x14ac:dyDescent="0.2">
      <c r="A31" s="25"/>
      <c r="B31" s="28"/>
      <c r="C31" s="2" t="s">
        <v>38</v>
      </c>
      <c r="D31" s="2">
        <v>11</v>
      </c>
      <c r="E31" s="2">
        <v>10</v>
      </c>
      <c r="F31" s="2">
        <v>10</v>
      </c>
      <c r="G31" s="3">
        <f t="shared" si="2"/>
        <v>0.90909090909090906</v>
      </c>
      <c r="H31" s="3">
        <f t="shared" si="1"/>
        <v>1</v>
      </c>
    </row>
    <row r="32" spans="1:8" ht="15" customHeight="1" x14ac:dyDescent="0.2">
      <c r="A32" s="25"/>
      <c r="B32" s="28"/>
      <c r="C32" s="2" t="s">
        <v>39</v>
      </c>
      <c r="D32" s="2">
        <v>21</v>
      </c>
      <c r="E32" s="2">
        <v>20</v>
      </c>
      <c r="F32" s="2">
        <v>17</v>
      </c>
      <c r="G32" s="3">
        <f t="shared" si="2"/>
        <v>0.80952380952380953</v>
      </c>
      <c r="H32" s="3">
        <f t="shared" si="1"/>
        <v>0.85</v>
      </c>
    </row>
    <row r="33" spans="1:8" ht="12.75" customHeight="1" x14ac:dyDescent="0.2">
      <c r="A33" s="25"/>
      <c r="B33" s="28"/>
      <c r="C33" s="2" t="s">
        <v>40</v>
      </c>
      <c r="D33" s="2">
        <v>22</v>
      </c>
      <c r="E33" s="2">
        <v>22</v>
      </c>
      <c r="F33" s="2">
        <v>19</v>
      </c>
      <c r="G33" s="3">
        <f t="shared" si="2"/>
        <v>0.86363636363636365</v>
      </c>
      <c r="H33" s="3">
        <f t="shared" si="1"/>
        <v>0.86363636363636365</v>
      </c>
    </row>
    <row r="34" spans="1:8" ht="15" customHeight="1" x14ac:dyDescent="0.2">
      <c r="A34" s="25"/>
      <c r="B34" s="28"/>
      <c r="C34" s="2" t="s">
        <v>41</v>
      </c>
      <c r="D34" s="2">
        <v>10</v>
      </c>
      <c r="E34" s="2">
        <v>10</v>
      </c>
      <c r="F34" s="2">
        <v>9</v>
      </c>
      <c r="G34" s="3">
        <f t="shared" si="2"/>
        <v>0.9</v>
      </c>
      <c r="H34" s="3">
        <f t="shared" si="1"/>
        <v>0.9</v>
      </c>
    </row>
    <row r="35" spans="1:8" ht="12.75" customHeight="1" x14ac:dyDescent="0.2">
      <c r="A35" s="25"/>
      <c r="B35" s="28"/>
      <c r="C35" s="2" t="s">
        <v>42</v>
      </c>
      <c r="D35" s="2">
        <v>40</v>
      </c>
      <c r="E35" s="2">
        <v>40</v>
      </c>
      <c r="F35" s="2">
        <v>32</v>
      </c>
      <c r="G35" s="3">
        <f t="shared" si="2"/>
        <v>0.8</v>
      </c>
      <c r="H35" s="3">
        <f t="shared" si="1"/>
        <v>0.8</v>
      </c>
    </row>
    <row r="36" spans="1:8" ht="15" customHeight="1" x14ac:dyDescent="0.2">
      <c r="A36" s="25"/>
      <c r="B36" s="28"/>
      <c r="C36" s="2" t="s">
        <v>43</v>
      </c>
      <c r="D36" s="2">
        <v>43</v>
      </c>
      <c r="E36" s="2">
        <v>42</v>
      </c>
      <c r="F36" s="2">
        <v>41</v>
      </c>
      <c r="G36" s="3">
        <f t="shared" si="2"/>
        <v>0.95348837209302328</v>
      </c>
      <c r="H36" s="3">
        <f t="shared" si="1"/>
        <v>0.97619047619047616</v>
      </c>
    </row>
    <row r="37" spans="1:8" ht="12.75" customHeight="1" x14ac:dyDescent="0.2">
      <c r="A37" s="25"/>
      <c r="B37" s="28"/>
      <c r="C37" s="2" t="s">
        <v>44</v>
      </c>
      <c r="D37" s="2">
        <v>13</v>
      </c>
      <c r="E37" s="2">
        <v>13</v>
      </c>
      <c r="F37" s="2">
        <v>13</v>
      </c>
      <c r="G37" s="3">
        <f t="shared" si="2"/>
        <v>1</v>
      </c>
      <c r="H37" s="3">
        <f t="shared" si="1"/>
        <v>1</v>
      </c>
    </row>
    <row r="38" spans="1:8" ht="15" customHeight="1" x14ac:dyDescent="0.2">
      <c r="A38" s="25"/>
      <c r="B38" s="28"/>
      <c r="C38" s="2" t="s">
        <v>45</v>
      </c>
      <c r="D38" s="2">
        <v>27</v>
      </c>
      <c r="E38" s="2">
        <v>26</v>
      </c>
      <c r="F38" s="2">
        <v>25</v>
      </c>
      <c r="G38" s="3">
        <f t="shared" si="2"/>
        <v>0.92592592592592593</v>
      </c>
      <c r="H38" s="3">
        <f t="shared" si="1"/>
        <v>0.96153846153846156</v>
      </c>
    </row>
    <row r="39" spans="1:8" ht="12.75" customHeight="1" x14ac:dyDescent="0.2">
      <c r="A39" s="25"/>
      <c r="B39" s="28"/>
      <c r="C39" s="2" t="s">
        <v>46</v>
      </c>
      <c r="D39" s="2">
        <v>34</v>
      </c>
      <c r="E39" s="2">
        <v>33</v>
      </c>
      <c r="F39" s="2">
        <v>33</v>
      </c>
      <c r="G39" s="3">
        <f t="shared" si="2"/>
        <v>0.97058823529411764</v>
      </c>
      <c r="H39" s="3">
        <f t="shared" si="1"/>
        <v>1</v>
      </c>
    </row>
    <row r="40" spans="1:8" ht="15" customHeight="1" x14ac:dyDescent="0.2">
      <c r="A40" s="25"/>
      <c r="B40" s="28"/>
      <c r="C40" s="2" t="s">
        <v>47</v>
      </c>
      <c r="D40" s="2">
        <v>12</v>
      </c>
      <c r="E40" s="2">
        <v>12</v>
      </c>
      <c r="F40" s="2">
        <v>12</v>
      </c>
      <c r="G40" s="3">
        <f t="shared" si="2"/>
        <v>1</v>
      </c>
      <c r="H40" s="3">
        <f t="shared" si="1"/>
        <v>1</v>
      </c>
    </row>
    <row r="41" spans="1:8" ht="12.75" customHeight="1" x14ac:dyDescent="0.2">
      <c r="A41" s="25"/>
      <c r="B41" s="28"/>
      <c r="C41" s="2" t="s">
        <v>48</v>
      </c>
      <c r="D41" s="2">
        <v>7</v>
      </c>
      <c r="E41" s="2">
        <v>7</v>
      </c>
      <c r="F41" s="2">
        <v>7</v>
      </c>
      <c r="G41" s="3">
        <f t="shared" si="2"/>
        <v>1</v>
      </c>
      <c r="H41" s="3">
        <f t="shared" si="1"/>
        <v>1</v>
      </c>
    </row>
    <row r="42" spans="1:8" ht="15" customHeight="1" x14ac:dyDescent="0.2">
      <c r="A42" s="25"/>
      <c r="B42" s="28"/>
      <c r="C42" s="2" t="s">
        <v>49</v>
      </c>
      <c r="D42" s="2">
        <v>53</v>
      </c>
      <c r="E42" s="2">
        <v>53</v>
      </c>
      <c r="F42" s="2">
        <v>51</v>
      </c>
      <c r="G42" s="3">
        <f t="shared" si="2"/>
        <v>0.96226415094339623</v>
      </c>
      <c r="H42" s="3">
        <f t="shared" si="1"/>
        <v>0.96226415094339623</v>
      </c>
    </row>
    <row r="43" spans="1:8" ht="12.75" customHeight="1" x14ac:dyDescent="0.2">
      <c r="A43" s="25"/>
      <c r="B43" s="28"/>
      <c r="C43" s="2" t="s">
        <v>50</v>
      </c>
      <c r="D43" s="2">
        <v>12</v>
      </c>
      <c r="E43" s="2">
        <v>12</v>
      </c>
      <c r="F43" s="2">
        <v>5</v>
      </c>
      <c r="G43" s="3">
        <f>F43/D43</f>
        <v>0.41666666666666669</v>
      </c>
      <c r="H43" s="3">
        <f t="shared" si="1"/>
        <v>0.41666666666666669</v>
      </c>
    </row>
    <row r="44" spans="1:8" ht="15" customHeight="1" x14ac:dyDescent="0.2">
      <c r="A44" s="25"/>
      <c r="B44" s="28"/>
      <c r="C44" s="2" t="s">
        <v>51</v>
      </c>
      <c r="D44" s="2">
        <v>48</v>
      </c>
      <c r="E44" s="2">
        <v>48</v>
      </c>
      <c r="F44" s="2">
        <v>48</v>
      </c>
      <c r="G44" s="3">
        <f t="shared" si="2"/>
        <v>1</v>
      </c>
      <c r="H44" s="3">
        <f t="shared" si="1"/>
        <v>1</v>
      </c>
    </row>
    <row r="45" spans="1:8" ht="15" customHeight="1" x14ac:dyDescent="0.25">
      <c r="A45" s="25"/>
      <c r="B45" s="29"/>
      <c r="C45" s="4" t="s">
        <v>52</v>
      </c>
      <c r="D45" s="4">
        <f>SUM(D17:D44)</f>
        <v>708</v>
      </c>
      <c r="E45" s="4">
        <f>SUM(E17:E44)</f>
        <v>691</v>
      </c>
      <c r="F45" s="4">
        <f>SUM(F17:F44)</f>
        <v>600</v>
      </c>
      <c r="G45" s="6">
        <f>F45/D45</f>
        <v>0.84745762711864403</v>
      </c>
      <c r="H45" s="6">
        <f t="shared" si="1"/>
        <v>0.86830680173661356</v>
      </c>
    </row>
    <row r="46" spans="1:8" ht="24.75" customHeight="1" x14ac:dyDescent="0.3">
      <c r="A46" s="26"/>
      <c r="B46" s="30" t="s">
        <v>53</v>
      </c>
      <c r="C46" s="30"/>
      <c r="D46" s="7">
        <v>1546</v>
      </c>
      <c r="E46" s="7">
        <v>1483</v>
      </c>
      <c r="F46" s="7">
        <v>1300</v>
      </c>
      <c r="G46" s="8">
        <f>F46/D46</f>
        <v>0.8408796895213454</v>
      </c>
      <c r="H46" s="8">
        <f t="shared" si="1"/>
        <v>0.87660148347943356</v>
      </c>
    </row>
    <row r="47" spans="1:8" x14ac:dyDescent="0.2">
      <c r="A47" s="24" t="s">
        <v>54</v>
      </c>
      <c r="B47" s="27" t="s">
        <v>55</v>
      </c>
      <c r="C47" s="2" t="s">
        <v>56</v>
      </c>
      <c r="D47" s="2">
        <v>25</v>
      </c>
      <c r="E47" s="2">
        <v>22</v>
      </c>
      <c r="F47" s="2">
        <v>21</v>
      </c>
      <c r="G47" s="3">
        <f t="shared" si="2"/>
        <v>0.84</v>
      </c>
      <c r="H47" s="3">
        <f t="shared" si="1"/>
        <v>0.95454545454545459</v>
      </c>
    </row>
    <row r="48" spans="1:8" x14ac:dyDescent="0.2">
      <c r="A48" s="25"/>
      <c r="B48" s="28"/>
      <c r="C48" s="2" t="s">
        <v>57</v>
      </c>
      <c r="D48" s="2">
        <v>47</v>
      </c>
      <c r="E48" s="2">
        <v>44</v>
      </c>
      <c r="F48" s="2">
        <v>37</v>
      </c>
      <c r="G48" s="3">
        <f t="shared" si="2"/>
        <v>0.78723404255319152</v>
      </c>
      <c r="H48" s="3">
        <f t="shared" si="1"/>
        <v>0.84090909090909094</v>
      </c>
    </row>
    <row r="49" spans="1:8" x14ac:dyDescent="0.2">
      <c r="A49" s="25"/>
      <c r="B49" s="28"/>
      <c r="C49" s="2" t="s">
        <v>58</v>
      </c>
      <c r="D49" s="2">
        <v>40</v>
      </c>
      <c r="E49" s="2">
        <v>36</v>
      </c>
      <c r="F49" s="2">
        <v>31</v>
      </c>
      <c r="G49" s="3">
        <f t="shared" si="2"/>
        <v>0.77500000000000002</v>
      </c>
      <c r="H49" s="3">
        <f t="shared" si="1"/>
        <v>0.86111111111111116</v>
      </c>
    </row>
    <row r="50" spans="1:8" x14ac:dyDescent="0.2">
      <c r="A50" s="25"/>
      <c r="B50" s="28"/>
      <c r="C50" s="2" t="s">
        <v>59</v>
      </c>
      <c r="D50" s="2">
        <v>62</v>
      </c>
      <c r="E50" s="2">
        <v>31</v>
      </c>
      <c r="F50" s="2">
        <v>20</v>
      </c>
      <c r="G50" s="3">
        <f t="shared" si="2"/>
        <v>0.32258064516129031</v>
      </c>
      <c r="H50" s="3">
        <f>F50/E50</f>
        <v>0.64516129032258063</v>
      </c>
    </row>
    <row r="51" spans="1:8" s="11" customFormat="1" ht="22.5" customHeight="1" x14ac:dyDescent="0.2">
      <c r="A51" s="25"/>
      <c r="B51" s="29"/>
      <c r="C51" s="9" t="s">
        <v>60</v>
      </c>
      <c r="D51" s="9">
        <f>SUM(D47:D50)</f>
        <v>174</v>
      </c>
      <c r="E51" s="9">
        <f>SUM(E47:E50)</f>
        <v>133</v>
      </c>
      <c r="F51" s="9">
        <f>SUM(F47:F50)</f>
        <v>109</v>
      </c>
      <c r="G51" s="10">
        <f t="shared" si="2"/>
        <v>0.62643678160919536</v>
      </c>
      <c r="H51" s="10">
        <f>F51/E51</f>
        <v>0.81954887218045114</v>
      </c>
    </row>
    <row r="52" spans="1:8" x14ac:dyDescent="0.2">
      <c r="A52" s="25"/>
      <c r="B52" s="27" t="s">
        <v>61</v>
      </c>
      <c r="C52" s="2" t="s">
        <v>62</v>
      </c>
      <c r="D52" s="2">
        <v>23</v>
      </c>
      <c r="E52" s="2">
        <v>22</v>
      </c>
      <c r="F52" s="2">
        <v>20</v>
      </c>
      <c r="G52" s="3">
        <f t="shared" si="2"/>
        <v>0.86956521739130432</v>
      </c>
      <c r="H52" s="3">
        <f t="shared" si="1"/>
        <v>0.90909090909090906</v>
      </c>
    </row>
    <row r="53" spans="1:8" x14ac:dyDescent="0.2">
      <c r="A53" s="25"/>
      <c r="B53" s="28"/>
      <c r="C53" s="2" t="s">
        <v>63</v>
      </c>
      <c r="D53" s="2">
        <v>46</v>
      </c>
      <c r="E53" s="2">
        <v>32</v>
      </c>
      <c r="F53" s="2">
        <v>30</v>
      </c>
      <c r="G53" s="3">
        <f t="shared" si="2"/>
        <v>0.65217391304347827</v>
      </c>
      <c r="H53" s="3">
        <f t="shared" si="1"/>
        <v>0.9375</v>
      </c>
    </row>
    <row r="54" spans="1:8" ht="15.75" x14ac:dyDescent="0.25">
      <c r="A54" s="25"/>
      <c r="B54" s="29"/>
      <c r="C54" s="4" t="s">
        <v>64</v>
      </c>
      <c r="D54" s="4">
        <f>SUM(D52:D53)</f>
        <v>69</v>
      </c>
      <c r="E54" s="4">
        <f>SUM(E52:E53)</f>
        <v>54</v>
      </c>
      <c r="F54" s="4">
        <f>SUM(F52:F53)</f>
        <v>50</v>
      </c>
      <c r="G54" s="6">
        <f t="shared" si="2"/>
        <v>0.72463768115942029</v>
      </c>
      <c r="H54" s="6">
        <f t="shared" si="1"/>
        <v>0.92592592592592593</v>
      </c>
    </row>
    <row r="55" spans="1:8" ht="29.25" customHeight="1" x14ac:dyDescent="0.3">
      <c r="A55" s="26"/>
      <c r="B55" s="31" t="s">
        <v>65</v>
      </c>
      <c r="C55" s="31"/>
      <c r="D55" s="12">
        <v>243</v>
      </c>
      <c r="E55" s="12">
        <v>187</v>
      </c>
      <c r="F55" s="12">
        <v>159</v>
      </c>
      <c r="G55" s="8">
        <f t="shared" si="2"/>
        <v>0.65432098765432101</v>
      </c>
      <c r="H55" s="8">
        <f t="shared" si="1"/>
        <v>0.85026737967914434</v>
      </c>
    </row>
    <row r="56" spans="1:8" ht="12.75" customHeight="1" x14ac:dyDescent="0.2">
      <c r="A56" s="24" t="s">
        <v>66</v>
      </c>
      <c r="B56" s="32"/>
      <c r="C56" s="2" t="s">
        <v>67</v>
      </c>
      <c r="D56" s="2">
        <v>20</v>
      </c>
      <c r="E56" s="2">
        <v>15</v>
      </c>
      <c r="F56" s="2">
        <v>2</v>
      </c>
      <c r="G56" s="3">
        <f t="shared" si="2"/>
        <v>0.1</v>
      </c>
      <c r="H56" s="3">
        <f t="shared" si="1"/>
        <v>0.13333333333333333</v>
      </c>
    </row>
    <row r="57" spans="1:8" ht="12.75" customHeight="1" x14ac:dyDescent="0.2">
      <c r="A57" s="25"/>
      <c r="B57" s="33"/>
      <c r="C57" s="2" t="s">
        <v>68</v>
      </c>
      <c r="D57" s="2">
        <v>21</v>
      </c>
      <c r="E57" s="2">
        <v>18</v>
      </c>
      <c r="F57" s="2">
        <v>8</v>
      </c>
      <c r="G57" s="3">
        <f t="shared" si="2"/>
        <v>0.38095238095238093</v>
      </c>
      <c r="H57" s="3">
        <f t="shared" si="1"/>
        <v>0.44444444444444442</v>
      </c>
    </row>
    <row r="58" spans="1:8" ht="12.75" customHeight="1" x14ac:dyDescent="0.2">
      <c r="A58" s="25"/>
      <c r="B58" s="33"/>
      <c r="C58" s="2" t="s">
        <v>69</v>
      </c>
      <c r="D58" s="2">
        <v>24</v>
      </c>
      <c r="E58" s="2">
        <v>15</v>
      </c>
      <c r="F58" s="2">
        <v>4</v>
      </c>
      <c r="G58" s="3">
        <f t="shared" si="2"/>
        <v>0.16666666666666666</v>
      </c>
      <c r="H58" s="3">
        <f t="shared" si="1"/>
        <v>0.26666666666666666</v>
      </c>
    </row>
    <row r="59" spans="1:8" ht="12.75" customHeight="1" x14ac:dyDescent="0.2">
      <c r="A59" s="25"/>
      <c r="B59" s="33"/>
      <c r="C59" s="2" t="s">
        <v>70</v>
      </c>
      <c r="D59" s="2">
        <v>21</v>
      </c>
      <c r="E59" s="2">
        <v>15</v>
      </c>
      <c r="F59" s="2">
        <v>9</v>
      </c>
      <c r="G59" s="3">
        <f>F59/D59</f>
        <v>0.42857142857142855</v>
      </c>
      <c r="H59" s="3">
        <f t="shared" si="1"/>
        <v>0.6</v>
      </c>
    </row>
    <row r="60" spans="1:8" ht="15" customHeight="1" x14ac:dyDescent="0.2">
      <c r="A60" s="25"/>
      <c r="B60" s="33"/>
      <c r="C60" s="2" t="s">
        <v>71</v>
      </c>
      <c r="D60" s="2">
        <v>14</v>
      </c>
      <c r="E60" s="2">
        <v>7</v>
      </c>
      <c r="F60" s="2">
        <v>3</v>
      </c>
      <c r="G60" s="3">
        <f t="shared" si="2"/>
        <v>0.21428571428571427</v>
      </c>
      <c r="H60" s="3">
        <f t="shared" si="1"/>
        <v>0.42857142857142855</v>
      </c>
    </row>
    <row r="61" spans="1:8" ht="12.75" customHeight="1" x14ac:dyDescent="0.2">
      <c r="A61" s="25"/>
      <c r="B61" s="33"/>
      <c r="C61" s="2" t="s">
        <v>72</v>
      </c>
      <c r="D61" s="2">
        <v>14</v>
      </c>
      <c r="E61" s="2">
        <v>14</v>
      </c>
      <c r="F61" s="2">
        <v>12</v>
      </c>
      <c r="G61" s="3">
        <f t="shared" si="2"/>
        <v>0.8571428571428571</v>
      </c>
      <c r="H61" s="3">
        <f t="shared" si="1"/>
        <v>0.8571428571428571</v>
      </c>
    </row>
    <row r="62" spans="1:8" ht="12.75" customHeight="1" x14ac:dyDescent="0.2">
      <c r="A62" s="25"/>
      <c r="B62" s="33"/>
      <c r="C62" s="2" t="s">
        <v>73</v>
      </c>
      <c r="D62" s="2">
        <v>22</v>
      </c>
      <c r="E62" s="2">
        <v>21</v>
      </c>
      <c r="F62" s="2">
        <v>15</v>
      </c>
      <c r="G62" s="3">
        <f t="shared" si="2"/>
        <v>0.68181818181818177</v>
      </c>
      <c r="H62" s="3">
        <f t="shared" si="1"/>
        <v>0.7142857142857143</v>
      </c>
    </row>
    <row r="63" spans="1:8" ht="12.75" customHeight="1" x14ac:dyDescent="0.2">
      <c r="A63" s="25"/>
      <c r="B63" s="33"/>
      <c r="C63" s="2" t="s">
        <v>74</v>
      </c>
      <c r="D63" s="2">
        <v>18</v>
      </c>
      <c r="E63" s="2">
        <v>16</v>
      </c>
      <c r="F63" s="2">
        <v>11</v>
      </c>
      <c r="G63" s="3">
        <f t="shared" si="2"/>
        <v>0.61111111111111116</v>
      </c>
      <c r="H63" s="3">
        <f t="shared" si="1"/>
        <v>0.6875</v>
      </c>
    </row>
    <row r="64" spans="1:8" ht="12.75" customHeight="1" x14ac:dyDescent="0.2">
      <c r="A64" s="25"/>
      <c r="B64" s="33"/>
      <c r="C64" s="2" t="s">
        <v>75</v>
      </c>
      <c r="D64" s="2">
        <v>289</v>
      </c>
      <c r="E64" s="2">
        <v>274</v>
      </c>
      <c r="F64" s="2">
        <v>183</v>
      </c>
      <c r="G64" s="3">
        <f t="shared" si="2"/>
        <v>0.63321799307958482</v>
      </c>
      <c r="H64" s="3">
        <f t="shared" si="1"/>
        <v>0.66788321167883213</v>
      </c>
    </row>
    <row r="65" spans="1:8" ht="12.75" customHeight="1" x14ac:dyDescent="0.2">
      <c r="A65" s="25"/>
      <c r="B65" s="33"/>
      <c r="C65" s="2" t="s">
        <v>76</v>
      </c>
      <c r="D65" s="2">
        <v>157</v>
      </c>
      <c r="E65" s="2">
        <v>139</v>
      </c>
      <c r="F65" s="2">
        <v>95</v>
      </c>
      <c r="G65" s="3">
        <f t="shared" si="2"/>
        <v>0.60509554140127386</v>
      </c>
      <c r="H65" s="3">
        <f t="shared" si="1"/>
        <v>0.68345323741007191</v>
      </c>
    </row>
    <row r="66" spans="1:8" ht="12" customHeight="1" x14ac:dyDescent="0.2">
      <c r="A66" s="25"/>
      <c r="B66" s="33"/>
      <c r="C66" s="2" t="s">
        <v>77</v>
      </c>
      <c r="D66" s="2">
        <v>20</v>
      </c>
      <c r="E66" s="2">
        <v>16</v>
      </c>
      <c r="F66" s="2">
        <v>8</v>
      </c>
      <c r="G66" s="3">
        <f t="shared" si="2"/>
        <v>0.4</v>
      </c>
      <c r="H66" s="3">
        <f t="shared" si="1"/>
        <v>0.5</v>
      </c>
    </row>
    <row r="67" spans="1:8" ht="15.75" customHeight="1" x14ac:dyDescent="0.3">
      <c r="A67" s="34" t="s">
        <v>78</v>
      </c>
      <c r="B67" s="35"/>
      <c r="C67" s="35"/>
      <c r="D67" s="12">
        <f>SUM(D56:D66)</f>
        <v>620</v>
      </c>
      <c r="E67" s="12">
        <f>SUM(E56:E66)</f>
        <v>550</v>
      </c>
      <c r="F67" s="12">
        <f>SUM(F56:F66)</f>
        <v>350</v>
      </c>
      <c r="G67" s="8">
        <f t="shared" si="2"/>
        <v>0.56451612903225812</v>
      </c>
      <c r="H67" s="8">
        <f t="shared" si="1"/>
        <v>0.63636363636363635</v>
      </c>
    </row>
    <row r="68" spans="1:8" ht="12.75" customHeight="1" x14ac:dyDescent="0.2">
      <c r="A68" s="24" t="s">
        <v>79</v>
      </c>
      <c r="B68" s="27" t="s">
        <v>80</v>
      </c>
      <c r="C68" s="2" t="s">
        <v>81</v>
      </c>
      <c r="D68" s="2">
        <v>21</v>
      </c>
      <c r="E68" s="2">
        <v>8</v>
      </c>
      <c r="F68" s="2">
        <v>5</v>
      </c>
      <c r="G68" s="3">
        <f t="shared" si="2"/>
        <v>0.23809523809523808</v>
      </c>
      <c r="H68" s="3">
        <f t="shared" ref="H68:H131" si="3">F68/E68</f>
        <v>0.625</v>
      </c>
    </row>
    <row r="69" spans="1:8" ht="12.75" customHeight="1" x14ac:dyDescent="0.2">
      <c r="A69" s="25"/>
      <c r="B69" s="28"/>
      <c r="C69" s="2" t="s">
        <v>82</v>
      </c>
      <c r="D69" s="2">
        <v>37</v>
      </c>
      <c r="E69" s="2">
        <v>20</v>
      </c>
      <c r="F69" s="2">
        <v>14</v>
      </c>
      <c r="G69" s="3">
        <f t="shared" si="2"/>
        <v>0.3783783783783784</v>
      </c>
      <c r="H69" s="3">
        <f t="shared" si="3"/>
        <v>0.7</v>
      </c>
    </row>
    <row r="70" spans="1:8" ht="12.75" customHeight="1" x14ac:dyDescent="0.2">
      <c r="A70" s="25"/>
      <c r="B70" s="28"/>
      <c r="C70" s="2" t="s">
        <v>83</v>
      </c>
      <c r="D70" s="2">
        <v>23</v>
      </c>
      <c r="E70" s="2">
        <v>6</v>
      </c>
      <c r="F70" s="2">
        <v>5</v>
      </c>
      <c r="G70" s="3">
        <f t="shared" si="2"/>
        <v>0.21739130434782608</v>
      </c>
      <c r="H70" s="3">
        <f t="shared" si="3"/>
        <v>0.83333333333333337</v>
      </c>
    </row>
    <row r="71" spans="1:8" ht="12.75" customHeight="1" x14ac:dyDescent="0.2">
      <c r="A71" s="25"/>
      <c r="B71" s="28"/>
      <c r="C71" s="2" t="s">
        <v>84</v>
      </c>
      <c r="D71" s="2">
        <v>8</v>
      </c>
      <c r="E71" s="2">
        <v>3</v>
      </c>
      <c r="F71" s="2">
        <v>2</v>
      </c>
      <c r="G71" s="3">
        <f t="shared" si="2"/>
        <v>0.25</v>
      </c>
      <c r="H71" s="3">
        <f t="shared" si="3"/>
        <v>0.66666666666666663</v>
      </c>
    </row>
    <row r="72" spans="1:8" ht="12.75" customHeight="1" x14ac:dyDescent="0.2">
      <c r="A72" s="25"/>
      <c r="B72" s="28"/>
      <c r="C72" s="2" t="s">
        <v>85</v>
      </c>
      <c r="D72" s="2">
        <v>17</v>
      </c>
      <c r="E72" s="2">
        <v>10</v>
      </c>
      <c r="F72" s="2">
        <v>7</v>
      </c>
      <c r="G72" s="3">
        <f t="shared" si="2"/>
        <v>0.41176470588235292</v>
      </c>
      <c r="H72" s="3">
        <f t="shared" si="3"/>
        <v>0.7</v>
      </c>
    </row>
    <row r="73" spans="1:8" ht="12.75" customHeight="1" x14ac:dyDescent="0.2">
      <c r="A73" s="25"/>
      <c r="B73" s="28"/>
      <c r="C73" s="2" t="s">
        <v>86</v>
      </c>
      <c r="D73" s="2">
        <v>28</v>
      </c>
      <c r="E73" s="2">
        <v>6</v>
      </c>
      <c r="F73" s="2">
        <v>4</v>
      </c>
      <c r="G73" s="3">
        <f t="shared" si="2"/>
        <v>0.14285714285714285</v>
      </c>
      <c r="H73" s="3">
        <f t="shared" si="3"/>
        <v>0.66666666666666663</v>
      </c>
    </row>
    <row r="74" spans="1:8" ht="12.75" customHeight="1" x14ac:dyDescent="0.2">
      <c r="A74" s="25"/>
      <c r="B74" s="28"/>
      <c r="C74" s="2" t="s">
        <v>87</v>
      </c>
      <c r="D74" s="2">
        <v>10</v>
      </c>
      <c r="E74" s="2">
        <v>5</v>
      </c>
      <c r="F74" s="2">
        <v>3</v>
      </c>
      <c r="G74" s="3">
        <f t="shared" si="2"/>
        <v>0.3</v>
      </c>
      <c r="H74" s="3">
        <f t="shared" si="3"/>
        <v>0.6</v>
      </c>
    </row>
    <row r="75" spans="1:8" ht="12.75" customHeight="1" x14ac:dyDescent="0.2">
      <c r="A75" s="25"/>
      <c r="B75" s="28"/>
      <c r="C75" s="2" t="s">
        <v>88</v>
      </c>
      <c r="D75" s="2">
        <v>7</v>
      </c>
      <c r="E75" s="2">
        <v>2</v>
      </c>
      <c r="F75" s="2">
        <v>2</v>
      </c>
      <c r="G75" s="3">
        <f t="shared" si="2"/>
        <v>0.2857142857142857</v>
      </c>
      <c r="H75" s="3">
        <f t="shared" si="3"/>
        <v>1</v>
      </c>
    </row>
    <row r="76" spans="1:8" ht="12.75" customHeight="1" x14ac:dyDescent="0.2">
      <c r="A76" s="25"/>
      <c r="B76" s="28"/>
      <c r="C76" s="2" t="s">
        <v>89</v>
      </c>
      <c r="D76" s="2">
        <v>3</v>
      </c>
      <c r="E76" s="2">
        <v>1</v>
      </c>
      <c r="F76" s="2">
        <v>1</v>
      </c>
      <c r="G76" s="3">
        <f t="shared" si="2"/>
        <v>0.33333333333333331</v>
      </c>
      <c r="H76" s="3">
        <f t="shared" si="3"/>
        <v>1</v>
      </c>
    </row>
    <row r="77" spans="1:8" ht="12.75" customHeight="1" x14ac:dyDescent="0.2">
      <c r="A77" s="25"/>
      <c r="B77" s="28"/>
      <c r="C77" s="2" t="s">
        <v>90</v>
      </c>
      <c r="D77" s="2">
        <v>73</v>
      </c>
      <c r="E77" s="2">
        <v>24</v>
      </c>
      <c r="F77" s="2">
        <v>16</v>
      </c>
      <c r="G77" s="3">
        <f t="shared" si="2"/>
        <v>0.21917808219178081</v>
      </c>
      <c r="H77" s="3">
        <f t="shared" si="3"/>
        <v>0.66666666666666663</v>
      </c>
    </row>
    <row r="78" spans="1:8" ht="15" customHeight="1" x14ac:dyDescent="0.25">
      <c r="A78" s="25"/>
      <c r="B78" s="29"/>
      <c r="C78" s="4" t="s">
        <v>91</v>
      </c>
      <c r="D78" s="4">
        <f>SUM(D68:D77)</f>
        <v>227</v>
      </c>
      <c r="E78" s="4">
        <f>SUM(E68:E77)</f>
        <v>85</v>
      </c>
      <c r="F78" s="4">
        <f>SUM(F68:F77)</f>
        <v>59</v>
      </c>
      <c r="G78" s="6">
        <f t="shared" si="2"/>
        <v>0.25991189427312777</v>
      </c>
      <c r="H78" s="6">
        <f t="shared" si="3"/>
        <v>0.69411764705882351</v>
      </c>
    </row>
    <row r="79" spans="1:8" ht="12.75" customHeight="1" x14ac:dyDescent="0.2">
      <c r="A79" s="25"/>
      <c r="B79" s="27" t="s">
        <v>92</v>
      </c>
      <c r="C79" s="2" t="s">
        <v>93</v>
      </c>
      <c r="D79" s="2">
        <v>35</v>
      </c>
      <c r="E79" s="2">
        <v>21</v>
      </c>
      <c r="F79" s="2">
        <v>5</v>
      </c>
      <c r="G79" s="3">
        <f t="shared" si="2"/>
        <v>0.14285714285714285</v>
      </c>
      <c r="H79" s="3">
        <f t="shared" si="3"/>
        <v>0.23809523809523808</v>
      </c>
    </row>
    <row r="80" spans="1:8" ht="12.75" customHeight="1" x14ac:dyDescent="0.2">
      <c r="A80" s="25"/>
      <c r="B80" s="28"/>
      <c r="C80" s="2" t="s">
        <v>94</v>
      </c>
      <c r="D80" s="2">
        <v>16</v>
      </c>
      <c r="E80" s="2">
        <v>12</v>
      </c>
      <c r="F80" s="2">
        <v>2</v>
      </c>
      <c r="G80" s="3">
        <f t="shared" si="2"/>
        <v>0.125</v>
      </c>
      <c r="H80" s="3">
        <f t="shared" si="3"/>
        <v>0.16666666666666666</v>
      </c>
    </row>
    <row r="81" spans="1:8" ht="12.75" customHeight="1" x14ac:dyDescent="0.2">
      <c r="A81" s="25"/>
      <c r="B81" s="28"/>
      <c r="C81" s="2" t="s">
        <v>95</v>
      </c>
      <c r="D81" s="2">
        <v>79</v>
      </c>
      <c r="E81" s="2">
        <v>55</v>
      </c>
      <c r="F81" s="2">
        <v>4</v>
      </c>
      <c r="G81" s="3">
        <f t="shared" si="2"/>
        <v>5.0632911392405063E-2</v>
      </c>
      <c r="H81" s="3">
        <f t="shared" si="3"/>
        <v>7.2727272727272724E-2</v>
      </c>
    </row>
    <row r="82" spans="1:8" ht="12.75" customHeight="1" x14ac:dyDescent="0.2">
      <c r="A82" s="25"/>
      <c r="B82" s="28"/>
      <c r="C82" s="2" t="s">
        <v>96</v>
      </c>
      <c r="D82" s="2">
        <v>31</v>
      </c>
      <c r="E82" s="2">
        <v>19</v>
      </c>
      <c r="F82" s="2">
        <v>8</v>
      </c>
      <c r="G82" s="3">
        <f t="shared" ref="G82:G145" si="4">F82/D82</f>
        <v>0.25806451612903225</v>
      </c>
      <c r="H82" s="3">
        <f t="shared" si="3"/>
        <v>0.42105263157894735</v>
      </c>
    </row>
    <row r="83" spans="1:8" ht="12.75" customHeight="1" x14ac:dyDescent="0.2">
      <c r="A83" s="25"/>
      <c r="B83" s="28"/>
      <c r="C83" s="2" t="s">
        <v>97</v>
      </c>
      <c r="D83" s="2">
        <v>37</v>
      </c>
      <c r="E83" s="2">
        <v>32</v>
      </c>
      <c r="F83" s="2">
        <v>24</v>
      </c>
      <c r="G83" s="3">
        <f t="shared" si="4"/>
        <v>0.64864864864864868</v>
      </c>
      <c r="H83" s="3">
        <f t="shared" si="3"/>
        <v>0.75</v>
      </c>
    </row>
    <row r="84" spans="1:8" ht="12.75" customHeight="1" x14ac:dyDescent="0.2">
      <c r="A84" s="25"/>
      <c r="B84" s="28"/>
      <c r="C84" s="2" t="s">
        <v>98</v>
      </c>
      <c r="D84" s="2">
        <v>10</v>
      </c>
      <c r="E84" s="2">
        <v>6</v>
      </c>
      <c r="F84" s="2">
        <v>5</v>
      </c>
      <c r="G84" s="3">
        <f t="shared" si="4"/>
        <v>0.5</v>
      </c>
      <c r="H84" s="3">
        <f t="shared" si="3"/>
        <v>0.83333333333333337</v>
      </c>
    </row>
    <row r="85" spans="1:8" ht="12.75" customHeight="1" x14ac:dyDescent="0.2">
      <c r="A85" s="25"/>
      <c r="B85" s="28"/>
      <c r="C85" s="2" t="s">
        <v>99</v>
      </c>
      <c r="D85" s="2">
        <v>6</v>
      </c>
      <c r="E85" s="2">
        <v>5</v>
      </c>
      <c r="F85" s="2">
        <v>5</v>
      </c>
      <c r="G85" s="3">
        <f t="shared" si="4"/>
        <v>0.83333333333333337</v>
      </c>
      <c r="H85" s="3">
        <f t="shared" si="3"/>
        <v>1</v>
      </c>
    </row>
    <row r="86" spans="1:8" ht="12.75" customHeight="1" x14ac:dyDescent="0.2">
      <c r="A86" s="25"/>
      <c r="B86" s="28"/>
      <c r="C86" s="2" t="s">
        <v>100</v>
      </c>
      <c r="D86" s="2">
        <v>70</v>
      </c>
      <c r="E86" s="2">
        <v>48</v>
      </c>
      <c r="F86" s="2">
        <v>18</v>
      </c>
      <c r="G86" s="3">
        <f t="shared" si="4"/>
        <v>0.25714285714285712</v>
      </c>
      <c r="H86" s="3">
        <f t="shared" si="3"/>
        <v>0.375</v>
      </c>
    </row>
    <row r="87" spans="1:8" ht="12.75" customHeight="1" x14ac:dyDescent="0.2">
      <c r="A87" s="25"/>
      <c r="B87" s="28"/>
      <c r="C87" s="2" t="s">
        <v>101</v>
      </c>
      <c r="D87" s="2">
        <v>7</v>
      </c>
      <c r="E87" s="2">
        <v>4</v>
      </c>
      <c r="F87" s="2">
        <v>0</v>
      </c>
      <c r="G87" s="3">
        <f t="shared" si="4"/>
        <v>0</v>
      </c>
      <c r="H87" s="3">
        <f t="shared" si="3"/>
        <v>0</v>
      </c>
    </row>
    <row r="88" spans="1:8" ht="12.75" customHeight="1" x14ac:dyDescent="0.2">
      <c r="A88" s="25"/>
      <c r="B88" s="28"/>
      <c r="C88" s="2" t="s">
        <v>102</v>
      </c>
      <c r="D88" s="2">
        <v>328</v>
      </c>
      <c r="E88" s="2">
        <v>243</v>
      </c>
      <c r="F88" s="2">
        <v>119</v>
      </c>
      <c r="G88" s="3">
        <f t="shared" si="4"/>
        <v>0.36280487804878048</v>
      </c>
      <c r="H88" s="3">
        <f t="shared" si="3"/>
        <v>0.48971193415637859</v>
      </c>
    </row>
    <row r="89" spans="1:8" ht="12.75" customHeight="1" x14ac:dyDescent="0.2">
      <c r="A89" s="25"/>
      <c r="B89" s="28"/>
      <c r="C89" s="2" t="s">
        <v>103</v>
      </c>
      <c r="D89" s="2">
        <v>15</v>
      </c>
      <c r="E89" s="2">
        <v>5</v>
      </c>
      <c r="F89" s="2">
        <v>0</v>
      </c>
      <c r="G89" s="3">
        <f t="shared" si="4"/>
        <v>0</v>
      </c>
      <c r="H89" s="3">
        <f t="shared" si="3"/>
        <v>0</v>
      </c>
    </row>
    <row r="90" spans="1:8" ht="12.75" customHeight="1" x14ac:dyDescent="0.2">
      <c r="A90" s="25"/>
      <c r="B90" s="28"/>
      <c r="C90" s="2" t="s">
        <v>104</v>
      </c>
      <c r="D90" s="2">
        <v>50</v>
      </c>
      <c r="E90" s="2">
        <v>34</v>
      </c>
      <c r="F90" s="2">
        <v>24</v>
      </c>
      <c r="G90" s="3">
        <f t="shared" si="4"/>
        <v>0.48</v>
      </c>
      <c r="H90" s="3">
        <f t="shared" si="3"/>
        <v>0.70588235294117652</v>
      </c>
    </row>
    <row r="91" spans="1:8" ht="12.75" customHeight="1" x14ac:dyDescent="0.2">
      <c r="A91" s="25"/>
      <c r="B91" s="28"/>
      <c r="C91" s="2" t="s">
        <v>105</v>
      </c>
      <c r="D91" s="2">
        <v>19</v>
      </c>
      <c r="E91" s="2">
        <v>18</v>
      </c>
      <c r="F91" s="2">
        <v>13</v>
      </c>
      <c r="G91" s="3">
        <f t="shared" si="4"/>
        <v>0.68421052631578949</v>
      </c>
      <c r="H91" s="3">
        <f t="shared" si="3"/>
        <v>0.72222222222222221</v>
      </c>
    </row>
    <row r="92" spans="1:8" ht="12.75" customHeight="1" x14ac:dyDescent="0.2">
      <c r="A92" s="25"/>
      <c r="B92" s="28"/>
      <c r="C92" s="2" t="s">
        <v>106</v>
      </c>
      <c r="D92" s="2">
        <v>20</v>
      </c>
      <c r="E92" s="2">
        <v>19</v>
      </c>
      <c r="F92" s="2">
        <v>14</v>
      </c>
      <c r="G92" s="3">
        <f t="shared" si="4"/>
        <v>0.7</v>
      </c>
      <c r="H92" s="3">
        <f t="shared" si="3"/>
        <v>0.73684210526315785</v>
      </c>
    </row>
    <row r="93" spans="1:8" ht="12.75" customHeight="1" x14ac:dyDescent="0.2">
      <c r="A93" s="25"/>
      <c r="B93" s="28"/>
      <c r="C93" s="2" t="s">
        <v>107</v>
      </c>
      <c r="D93" s="2">
        <v>54</v>
      </c>
      <c r="E93" s="2">
        <v>32</v>
      </c>
      <c r="F93" s="2">
        <v>28</v>
      </c>
      <c r="G93" s="3">
        <f t="shared" si="4"/>
        <v>0.51851851851851849</v>
      </c>
      <c r="H93" s="3">
        <f t="shared" si="3"/>
        <v>0.875</v>
      </c>
    </row>
    <row r="94" spans="1:8" ht="12.75" customHeight="1" x14ac:dyDescent="0.2">
      <c r="A94" s="25"/>
      <c r="B94" s="28"/>
      <c r="C94" s="2" t="s">
        <v>108</v>
      </c>
      <c r="D94" s="2">
        <v>127</v>
      </c>
      <c r="E94" s="2">
        <v>103</v>
      </c>
      <c r="F94" s="2">
        <v>41</v>
      </c>
      <c r="G94" s="3">
        <f t="shared" si="4"/>
        <v>0.32283464566929132</v>
      </c>
      <c r="H94" s="3">
        <f>F94/E94</f>
        <v>0.39805825242718446</v>
      </c>
    </row>
    <row r="95" spans="1:8" ht="12.75" customHeight="1" x14ac:dyDescent="0.2">
      <c r="A95" s="25"/>
      <c r="B95" s="28"/>
      <c r="C95" s="2" t="s">
        <v>109</v>
      </c>
      <c r="D95" s="2">
        <v>45</v>
      </c>
      <c r="E95" s="2">
        <v>43</v>
      </c>
      <c r="F95" s="2">
        <v>36</v>
      </c>
      <c r="G95" s="3">
        <f t="shared" si="4"/>
        <v>0.8</v>
      </c>
      <c r="H95" s="3">
        <f t="shared" si="3"/>
        <v>0.83720930232558144</v>
      </c>
    </row>
    <row r="96" spans="1:8" ht="12.75" customHeight="1" x14ac:dyDescent="0.2">
      <c r="A96" s="25"/>
      <c r="B96" s="28"/>
      <c r="C96" s="2" t="s">
        <v>110</v>
      </c>
      <c r="D96" s="2">
        <v>17</v>
      </c>
      <c r="E96" s="2">
        <v>10</v>
      </c>
      <c r="F96" s="2">
        <v>9</v>
      </c>
      <c r="G96" s="3">
        <f t="shared" si="4"/>
        <v>0.52941176470588236</v>
      </c>
      <c r="H96" s="3">
        <f t="shared" si="3"/>
        <v>0.9</v>
      </c>
    </row>
    <row r="97" spans="1:8" ht="12.75" customHeight="1" x14ac:dyDescent="0.2">
      <c r="A97" s="25"/>
      <c r="B97" s="28"/>
      <c r="C97" s="2" t="s">
        <v>111</v>
      </c>
      <c r="D97" s="2">
        <v>102</v>
      </c>
      <c r="E97" s="2">
        <v>50</v>
      </c>
      <c r="F97" s="2">
        <v>34</v>
      </c>
      <c r="G97" s="3">
        <f t="shared" si="4"/>
        <v>0.33333333333333331</v>
      </c>
      <c r="H97" s="3">
        <f t="shared" si="3"/>
        <v>0.68</v>
      </c>
    </row>
    <row r="98" spans="1:8" ht="12.75" customHeight="1" x14ac:dyDescent="0.2">
      <c r="A98" s="25"/>
      <c r="B98" s="28"/>
      <c r="C98" s="2" t="s">
        <v>112</v>
      </c>
      <c r="D98" s="2">
        <v>148</v>
      </c>
      <c r="E98" s="2">
        <v>132</v>
      </c>
      <c r="F98" s="2">
        <v>61</v>
      </c>
      <c r="G98" s="3">
        <f t="shared" si="4"/>
        <v>0.41216216216216217</v>
      </c>
      <c r="H98" s="3">
        <f t="shared" si="3"/>
        <v>0.4621212121212121</v>
      </c>
    </row>
    <row r="99" spans="1:8" ht="12.75" customHeight="1" x14ac:dyDescent="0.2">
      <c r="A99" s="25"/>
      <c r="B99" s="28"/>
      <c r="C99" s="2" t="s">
        <v>113</v>
      </c>
      <c r="D99" s="2">
        <v>24</v>
      </c>
      <c r="E99" s="2">
        <v>13</v>
      </c>
      <c r="F99" s="2">
        <v>11</v>
      </c>
      <c r="G99" s="3">
        <f>F99/D99</f>
        <v>0.45833333333333331</v>
      </c>
      <c r="H99" s="3">
        <f t="shared" si="3"/>
        <v>0.84615384615384615</v>
      </c>
    </row>
    <row r="100" spans="1:8" ht="12.75" customHeight="1" x14ac:dyDescent="0.2">
      <c r="A100" s="25"/>
      <c r="B100" s="28"/>
      <c r="C100" s="2" t="s">
        <v>114</v>
      </c>
      <c r="D100" s="2">
        <v>88</v>
      </c>
      <c r="E100" s="2">
        <v>84</v>
      </c>
      <c r="F100" s="2">
        <v>29</v>
      </c>
      <c r="G100" s="3">
        <f t="shared" si="4"/>
        <v>0.32954545454545453</v>
      </c>
      <c r="H100" s="3">
        <f t="shared" si="3"/>
        <v>0.34523809523809523</v>
      </c>
    </row>
    <row r="101" spans="1:8" ht="12.75" customHeight="1" x14ac:dyDescent="0.2">
      <c r="A101" s="25"/>
      <c r="B101" s="28"/>
      <c r="C101" s="2" t="s">
        <v>115</v>
      </c>
      <c r="D101" s="2">
        <v>21</v>
      </c>
      <c r="E101" s="2">
        <v>19</v>
      </c>
      <c r="F101" s="2">
        <v>19</v>
      </c>
      <c r="G101" s="3">
        <f t="shared" si="4"/>
        <v>0.90476190476190477</v>
      </c>
      <c r="H101" s="3">
        <f t="shared" si="3"/>
        <v>1</v>
      </c>
    </row>
    <row r="102" spans="1:8" ht="12.75" customHeight="1" x14ac:dyDescent="0.2">
      <c r="A102" s="25"/>
      <c r="B102" s="28"/>
      <c r="C102" s="2" t="s">
        <v>116</v>
      </c>
      <c r="D102" s="2">
        <v>2</v>
      </c>
      <c r="E102" s="2">
        <v>1</v>
      </c>
      <c r="F102" s="2">
        <v>1</v>
      </c>
      <c r="G102" s="3">
        <f t="shared" si="4"/>
        <v>0.5</v>
      </c>
      <c r="H102" s="3">
        <f>F102/E102</f>
        <v>1</v>
      </c>
    </row>
    <row r="103" spans="1:8" ht="12.75" customHeight="1" x14ac:dyDescent="0.2">
      <c r="A103" s="25"/>
      <c r="B103" s="28"/>
      <c r="C103" s="2" t="s">
        <v>117</v>
      </c>
      <c r="D103" s="2">
        <v>8</v>
      </c>
      <c r="E103" s="2">
        <v>8</v>
      </c>
      <c r="F103" s="2">
        <v>6</v>
      </c>
      <c r="G103" s="3">
        <f t="shared" si="4"/>
        <v>0.75</v>
      </c>
      <c r="H103" s="3">
        <f t="shared" si="3"/>
        <v>0.75</v>
      </c>
    </row>
    <row r="104" spans="1:8" ht="12.75" customHeight="1" x14ac:dyDescent="0.2">
      <c r="A104" s="25"/>
      <c r="B104" s="28"/>
      <c r="C104" s="2" t="s">
        <v>118</v>
      </c>
      <c r="D104" s="2">
        <v>3</v>
      </c>
      <c r="E104" s="2">
        <v>2</v>
      </c>
      <c r="F104" s="2">
        <v>2</v>
      </c>
      <c r="G104" s="3">
        <f t="shared" si="4"/>
        <v>0.66666666666666663</v>
      </c>
      <c r="H104" s="3">
        <f t="shared" si="3"/>
        <v>1</v>
      </c>
    </row>
    <row r="105" spans="1:8" ht="12.75" customHeight="1" x14ac:dyDescent="0.2">
      <c r="A105" s="25"/>
      <c r="B105" s="28"/>
      <c r="C105" s="2" t="s">
        <v>119</v>
      </c>
      <c r="D105" s="2">
        <v>11</v>
      </c>
      <c r="E105" s="2">
        <v>11</v>
      </c>
      <c r="F105" s="2">
        <v>9</v>
      </c>
      <c r="G105" s="3">
        <f t="shared" si="4"/>
        <v>0.81818181818181823</v>
      </c>
      <c r="H105" s="3">
        <f t="shared" si="3"/>
        <v>0.81818181818181823</v>
      </c>
    </row>
    <row r="106" spans="1:8" ht="12.75" customHeight="1" x14ac:dyDescent="0.2">
      <c r="A106" s="25"/>
      <c r="B106" s="28"/>
      <c r="C106" s="2" t="s">
        <v>120</v>
      </c>
      <c r="D106" s="2">
        <v>151</v>
      </c>
      <c r="E106" s="2">
        <v>140</v>
      </c>
      <c r="F106" s="2">
        <v>111</v>
      </c>
      <c r="G106" s="3">
        <f t="shared" si="4"/>
        <v>0.73509933774834435</v>
      </c>
      <c r="H106" s="3">
        <f t="shared" si="3"/>
        <v>0.79285714285714282</v>
      </c>
    </row>
    <row r="107" spans="1:8" ht="12.75" customHeight="1" x14ac:dyDescent="0.2">
      <c r="A107" s="25"/>
      <c r="B107" s="28"/>
      <c r="C107" s="2" t="s">
        <v>121</v>
      </c>
      <c r="D107" s="2">
        <v>28</v>
      </c>
      <c r="E107" s="2">
        <v>27</v>
      </c>
      <c r="F107" s="2">
        <v>13</v>
      </c>
      <c r="G107" s="3">
        <f t="shared" si="4"/>
        <v>0.4642857142857143</v>
      </c>
      <c r="H107" s="3">
        <f t="shared" si="3"/>
        <v>0.48148148148148145</v>
      </c>
    </row>
    <row r="108" spans="1:8" ht="12.75" customHeight="1" x14ac:dyDescent="0.2">
      <c r="A108" s="25"/>
      <c r="B108" s="28"/>
      <c r="C108" s="2" t="s">
        <v>122</v>
      </c>
      <c r="D108" s="2">
        <v>189</v>
      </c>
      <c r="E108" s="2">
        <v>189</v>
      </c>
      <c r="F108" s="2">
        <v>142</v>
      </c>
      <c r="G108" s="3">
        <f t="shared" si="4"/>
        <v>0.75132275132275128</v>
      </c>
      <c r="H108" s="3">
        <f>F108/E108</f>
        <v>0.75132275132275128</v>
      </c>
    </row>
    <row r="109" spans="1:8" ht="12.75" customHeight="1" x14ac:dyDescent="0.2">
      <c r="A109" s="25"/>
      <c r="B109" s="28"/>
      <c r="C109" s="2" t="s">
        <v>123</v>
      </c>
      <c r="D109" s="2">
        <v>7</v>
      </c>
      <c r="E109" s="2">
        <v>4</v>
      </c>
      <c r="F109" s="2">
        <v>4</v>
      </c>
      <c r="G109" s="3">
        <f t="shared" si="4"/>
        <v>0.5714285714285714</v>
      </c>
      <c r="H109" s="3">
        <f t="shared" si="3"/>
        <v>1</v>
      </c>
    </row>
    <row r="110" spans="1:8" ht="12.75" customHeight="1" x14ac:dyDescent="0.2">
      <c r="A110" s="25"/>
      <c r="B110" s="28"/>
      <c r="C110" s="2" t="s">
        <v>124</v>
      </c>
      <c r="D110" s="2">
        <v>71</v>
      </c>
      <c r="E110" s="2">
        <v>71</v>
      </c>
      <c r="F110" s="2">
        <v>38</v>
      </c>
      <c r="G110" s="3">
        <f>F110/D110</f>
        <v>0.53521126760563376</v>
      </c>
      <c r="H110" s="3">
        <f>F110/E110</f>
        <v>0.53521126760563376</v>
      </c>
    </row>
    <row r="111" spans="1:8" ht="12.75" customHeight="1" x14ac:dyDescent="0.2">
      <c r="A111" s="25"/>
      <c r="B111" s="28"/>
      <c r="C111" s="2" t="s">
        <v>125</v>
      </c>
      <c r="D111" s="2">
        <v>43</v>
      </c>
      <c r="E111" s="2">
        <v>40</v>
      </c>
      <c r="F111" s="2">
        <v>40</v>
      </c>
      <c r="G111" s="3">
        <f t="shared" si="4"/>
        <v>0.93023255813953487</v>
      </c>
      <c r="H111" s="3">
        <f t="shared" si="3"/>
        <v>1</v>
      </c>
    </row>
    <row r="112" spans="1:8" ht="12.75" customHeight="1" x14ac:dyDescent="0.2">
      <c r="A112" s="25"/>
      <c r="B112" s="28"/>
      <c r="C112" s="2" t="s">
        <v>126</v>
      </c>
      <c r="D112" s="2">
        <v>4</v>
      </c>
      <c r="E112" s="2">
        <v>3</v>
      </c>
      <c r="F112" s="2">
        <v>3</v>
      </c>
      <c r="G112" s="3">
        <f t="shared" si="4"/>
        <v>0.75</v>
      </c>
      <c r="H112" s="3">
        <f t="shared" si="3"/>
        <v>1</v>
      </c>
    </row>
    <row r="113" spans="1:8" ht="12.75" customHeight="1" x14ac:dyDescent="0.2">
      <c r="A113" s="25"/>
      <c r="B113" s="28"/>
      <c r="C113" s="2" t="s">
        <v>127</v>
      </c>
      <c r="D113" s="2">
        <v>139</v>
      </c>
      <c r="E113" s="2">
        <v>73</v>
      </c>
      <c r="F113" s="2">
        <v>57</v>
      </c>
      <c r="G113" s="3">
        <f t="shared" si="4"/>
        <v>0.41007194244604317</v>
      </c>
      <c r="H113" s="3">
        <f t="shared" si="3"/>
        <v>0.78082191780821919</v>
      </c>
    </row>
    <row r="114" spans="1:8" ht="12.75" customHeight="1" x14ac:dyDescent="0.2">
      <c r="A114" s="25"/>
      <c r="B114" s="28"/>
      <c r="C114" s="2" t="s">
        <v>128</v>
      </c>
      <c r="D114" s="2">
        <v>13</v>
      </c>
      <c r="E114" s="2">
        <v>10</v>
      </c>
      <c r="F114" s="2">
        <v>9</v>
      </c>
      <c r="G114" s="3">
        <f t="shared" si="4"/>
        <v>0.69230769230769229</v>
      </c>
      <c r="H114" s="3">
        <f t="shared" si="3"/>
        <v>0.9</v>
      </c>
    </row>
    <row r="115" spans="1:8" ht="12.75" customHeight="1" x14ac:dyDescent="0.2">
      <c r="A115" s="25"/>
      <c r="B115" s="28"/>
      <c r="C115" s="2" t="s">
        <v>129</v>
      </c>
      <c r="D115" s="2">
        <v>114</v>
      </c>
      <c r="E115" s="2">
        <v>108</v>
      </c>
      <c r="F115" s="2">
        <v>80</v>
      </c>
      <c r="G115" s="3">
        <f t="shared" si="4"/>
        <v>0.70175438596491224</v>
      </c>
      <c r="H115" s="3">
        <f t="shared" si="3"/>
        <v>0.7407407407407407</v>
      </c>
    </row>
    <row r="116" spans="1:8" ht="12.75" customHeight="1" x14ac:dyDescent="0.2">
      <c r="A116" s="25"/>
      <c r="B116" s="28"/>
      <c r="C116" s="2" t="s">
        <v>130</v>
      </c>
      <c r="D116" s="2">
        <v>130</v>
      </c>
      <c r="E116" s="2">
        <v>125</v>
      </c>
      <c r="F116" s="2">
        <v>81</v>
      </c>
      <c r="G116" s="3">
        <f t="shared" si="4"/>
        <v>0.62307692307692308</v>
      </c>
      <c r="H116" s="3">
        <f t="shared" si="3"/>
        <v>0.64800000000000002</v>
      </c>
    </row>
    <row r="117" spans="1:8" ht="12.75" customHeight="1" x14ac:dyDescent="0.2">
      <c r="A117" s="25"/>
      <c r="B117" s="28"/>
      <c r="C117" s="2" t="s">
        <v>131</v>
      </c>
      <c r="D117" s="2">
        <v>52</v>
      </c>
      <c r="E117" s="2">
        <v>52</v>
      </c>
      <c r="F117" s="2">
        <v>49</v>
      </c>
      <c r="G117" s="3">
        <f t="shared" si="4"/>
        <v>0.94230769230769229</v>
      </c>
      <c r="H117" s="3">
        <f t="shared" si="3"/>
        <v>0.94230769230769229</v>
      </c>
    </row>
    <row r="118" spans="1:8" ht="12.75" customHeight="1" x14ac:dyDescent="0.2">
      <c r="A118" s="25"/>
      <c r="B118" s="28"/>
      <c r="C118" s="2" t="s">
        <v>132</v>
      </c>
      <c r="D118" s="2">
        <v>100</v>
      </c>
      <c r="E118" s="2">
        <v>100</v>
      </c>
      <c r="F118" s="2">
        <v>37</v>
      </c>
      <c r="G118" s="3">
        <f t="shared" si="4"/>
        <v>0.37</v>
      </c>
      <c r="H118" s="3">
        <f t="shared" si="3"/>
        <v>0.37</v>
      </c>
    </row>
    <row r="119" spans="1:8" s="13" customFormat="1" ht="17.25" customHeight="1" x14ac:dyDescent="0.2">
      <c r="A119" s="25"/>
      <c r="B119" s="29"/>
      <c r="C119" s="9" t="s">
        <v>133</v>
      </c>
      <c r="D119" s="9">
        <f>SUM(D79:D118)</f>
        <v>2414</v>
      </c>
      <c r="E119" s="9">
        <f>SUM(E79:E118)</f>
        <v>1971</v>
      </c>
      <c r="F119" s="9">
        <f>SUM(F79:F118)</f>
        <v>1191</v>
      </c>
      <c r="G119" s="10">
        <f>F119/D119</f>
        <v>0.49337199668599835</v>
      </c>
      <c r="H119" s="10">
        <f t="shared" si="3"/>
        <v>0.60426179604261798</v>
      </c>
    </row>
    <row r="120" spans="1:8" ht="12.75" customHeight="1" x14ac:dyDescent="0.2">
      <c r="A120" s="25"/>
      <c r="B120" s="27" t="s">
        <v>134</v>
      </c>
      <c r="C120" s="2" t="s">
        <v>135</v>
      </c>
      <c r="D120" s="2">
        <v>11</v>
      </c>
      <c r="E120" s="2">
        <v>9</v>
      </c>
      <c r="F120" s="2">
        <v>4</v>
      </c>
      <c r="G120" s="3">
        <f t="shared" si="4"/>
        <v>0.36363636363636365</v>
      </c>
      <c r="H120" s="3">
        <f t="shared" si="3"/>
        <v>0.44444444444444442</v>
      </c>
    </row>
    <row r="121" spans="1:8" ht="12.75" customHeight="1" x14ac:dyDescent="0.2">
      <c r="A121" s="25"/>
      <c r="B121" s="28"/>
      <c r="C121" s="2" t="s">
        <v>136</v>
      </c>
      <c r="D121" s="2">
        <v>6</v>
      </c>
      <c r="E121" s="2">
        <v>6</v>
      </c>
      <c r="F121" s="2">
        <v>2</v>
      </c>
      <c r="G121" s="3">
        <f t="shared" si="4"/>
        <v>0.33333333333333331</v>
      </c>
      <c r="H121" s="3">
        <f t="shared" si="3"/>
        <v>0.33333333333333331</v>
      </c>
    </row>
    <row r="122" spans="1:8" ht="12.75" customHeight="1" x14ac:dyDescent="0.2">
      <c r="A122" s="25"/>
      <c r="B122" s="28"/>
      <c r="C122" s="2" t="s">
        <v>137</v>
      </c>
      <c r="D122" s="2">
        <v>23</v>
      </c>
      <c r="E122" s="2">
        <v>22</v>
      </c>
      <c r="F122" s="2">
        <v>10</v>
      </c>
      <c r="G122" s="3">
        <f t="shared" si="4"/>
        <v>0.43478260869565216</v>
      </c>
      <c r="H122" s="3">
        <f t="shared" si="3"/>
        <v>0.45454545454545453</v>
      </c>
    </row>
    <row r="123" spans="1:8" ht="12.75" customHeight="1" x14ac:dyDescent="0.2">
      <c r="A123" s="25"/>
      <c r="B123" s="28"/>
      <c r="C123" s="2" t="s">
        <v>138</v>
      </c>
      <c r="D123" s="2">
        <v>18</v>
      </c>
      <c r="E123" s="2">
        <v>13</v>
      </c>
      <c r="F123" s="2">
        <v>3</v>
      </c>
      <c r="G123" s="3">
        <f t="shared" si="4"/>
        <v>0.16666666666666666</v>
      </c>
      <c r="H123" s="3">
        <f t="shared" si="3"/>
        <v>0.23076923076923078</v>
      </c>
    </row>
    <row r="124" spans="1:8" ht="12.75" customHeight="1" x14ac:dyDescent="0.2">
      <c r="A124" s="25"/>
      <c r="B124" s="28"/>
      <c r="C124" s="2" t="s">
        <v>139</v>
      </c>
      <c r="D124" s="2">
        <v>102</v>
      </c>
      <c r="E124" s="2">
        <v>79</v>
      </c>
      <c r="F124" s="2">
        <v>34</v>
      </c>
      <c r="G124" s="3">
        <f t="shared" si="4"/>
        <v>0.33333333333333331</v>
      </c>
      <c r="H124" s="3">
        <f t="shared" si="3"/>
        <v>0.43037974683544306</v>
      </c>
    </row>
    <row r="125" spans="1:8" ht="12.75" customHeight="1" x14ac:dyDescent="0.2">
      <c r="A125" s="25"/>
      <c r="B125" s="28"/>
      <c r="C125" s="2" t="s">
        <v>140</v>
      </c>
      <c r="D125" s="2">
        <v>15</v>
      </c>
      <c r="E125" s="2">
        <v>15</v>
      </c>
      <c r="F125" s="2">
        <v>15</v>
      </c>
      <c r="G125" s="3">
        <f t="shared" si="4"/>
        <v>1</v>
      </c>
      <c r="H125" s="3">
        <f t="shared" si="3"/>
        <v>1</v>
      </c>
    </row>
    <row r="126" spans="1:8" ht="12.75" customHeight="1" x14ac:dyDescent="0.2">
      <c r="A126" s="25"/>
      <c r="B126" s="28"/>
      <c r="C126" s="2" t="s">
        <v>141</v>
      </c>
      <c r="D126" s="2">
        <v>27</v>
      </c>
      <c r="E126" s="2">
        <v>25</v>
      </c>
      <c r="F126" s="2">
        <v>21</v>
      </c>
      <c r="G126" s="3">
        <f t="shared" si="4"/>
        <v>0.77777777777777779</v>
      </c>
      <c r="H126" s="3">
        <f t="shared" si="3"/>
        <v>0.84</v>
      </c>
    </row>
    <row r="127" spans="1:8" ht="12.75" customHeight="1" x14ac:dyDescent="0.2">
      <c r="A127" s="25"/>
      <c r="B127" s="28"/>
      <c r="C127" s="2" t="s">
        <v>142</v>
      </c>
      <c r="D127" s="2">
        <v>49</v>
      </c>
      <c r="E127" s="2">
        <v>46</v>
      </c>
      <c r="F127" s="2">
        <v>29</v>
      </c>
      <c r="G127" s="3">
        <f t="shared" si="4"/>
        <v>0.59183673469387754</v>
      </c>
      <c r="H127" s="3">
        <f t="shared" si="3"/>
        <v>0.63043478260869568</v>
      </c>
    </row>
    <row r="128" spans="1:8" ht="12.75" customHeight="1" x14ac:dyDescent="0.2">
      <c r="A128" s="25"/>
      <c r="B128" s="28"/>
      <c r="C128" s="2" t="s">
        <v>143</v>
      </c>
      <c r="D128" s="2">
        <v>287</v>
      </c>
      <c r="E128" s="2">
        <v>266</v>
      </c>
      <c r="F128" s="2">
        <v>156</v>
      </c>
      <c r="G128" s="3">
        <f t="shared" si="4"/>
        <v>0.54355400696864109</v>
      </c>
      <c r="H128" s="3">
        <f t="shared" si="3"/>
        <v>0.5864661654135338</v>
      </c>
    </row>
    <row r="129" spans="1:8" ht="12.75" customHeight="1" x14ac:dyDescent="0.2">
      <c r="A129" s="25"/>
      <c r="B129" s="28"/>
      <c r="C129" s="2" t="s">
        <v>144</v>
      </c>
      <c r="D129" s="2">
        <v>97</v>
      </c>
      <c r="E129" s="2">
        <v>83</v>
      </c>
      <c r="F129" s="2">
        <v>61</v>
      </c>
      <c r="G129" s="3">
        <f t="shared" si="4"/>
        <v>0.62886597938144329</v>
      </c>
      <c r="H129" s="3">
        <f t="shared" si="3"/>
        <v>0.73493975903614461</v>
      </c>
    </row>
    <row r="130" spans="1:8" ht="12.75" customHeight="1" x14ac:dyDescent="0.2">
      <c r="A130" s="25"/>
      <c r="B130" s="28"/>
      <c r="C130" s="2" t="s">
        <v>145</v>
      </c>
      <c r="D130" s="2">
        <v>12</v>
      </c>
      <c r="E130" s="2">
        <v>11</v>
      </c>
      <c r="F130" s="2">
        <v>11</v>
      </c>
      <c r="G130" s="3">
        <f t="shared" si="4"/>
        <v>0.91666666666666663</v>
      </c>
      <c r="H130" s="3">
        <f t="shared" si="3"/>
        <v>1</v>
      </c>
    </row>
    <row r="131" spans="1:8" ht="12.75" customHeight="1" x14ac:dyDescent="0.2">
      <c r="A131" s="25"/>
      <c r="B131" s="28"/>
      <c r="C131" s="2" t="s">
        <v>146</v>
      </c>
      <c r="D131" s="2">
        <v>42</v>
      </c>
      <c r="E131" s="2">
        <v>39</v>
      </c>
      <c r="F131" s="2">
        <v>39</v>
      </c>
      <c r="G131" s="3">
        <f t="shared" si="4"/>
        <v>0.9285714285714286</v>
      </c>
      <c r="H131" s="3">
        <f t="shared" si="3"/>
        <v>1</v>
      </c>
    </row>
    <row r="132" spans="1:8" ht="12.75" customHeight="1" x14ac:dyDescent="0.2">
      <c r="A132" s="25"/>
      <c r="B132" s="28"/>
      <c r="C132" s="2" t="s">
        <v>147</v>
      </c>
      <c r="D132" s="2">
        <v>43</v>
      </c>
      <c r="E132" s="2">
        <v>43</v>
      </c>
      <c r="F132" s="2">
        <v>41</v>
      </c>
      <c r="G132" s="3">
        <f t="shared" si="4"/>
        <v>0.95348837209302328</v>
      </c>
      <c r="H132" s="3">
        <f t="shared" ref="H132:H196" si="5">F132/E132</f>
        <v>0.95348837209302328</v>
      </c>
    </row>
    <row r="133" spans="1:8" ht="12.75" customHeight="1" x14ac:dyDescent="0.2">
      <c r="A133" s="25"/>
      <c r="B133" s="28"/>
      <c r="C133" s="2" t="s">
        <v>148</v>
      </c>
      <c r="D133" s="2">
        <v>58</v>
      </c>
      <c r="E133" s="2">
        <v>57</v>
      </c>
      <c r="F133" s="2">
        <v>46</v>
      </c>
      <c r="G133" s="3">
        <f t="shared" si="4"/>
        <v>0.7931034482758621</v>
      </c>
      <c r="H133" s="3">
        <f t="shared" si="5"/>
        <v>0.80701754385964908</v>
      </c>
    </row>
    <row r="134" spans="1:8" ht="12.75" customHeight="1" x14ac:dyDescent="0.2">
      <c r="A134" s="25"/>
      <c r="B134" s="28"/>
      <c r="C134" s="14" t="s">
        <v>149</v>
      </c>
      <c r="D134" s="2">
        <v>50</v>
      </c>
      <c r="E134" s="2">
        <v>44</v>
      </c>
      <c r="F134" s="2">
        <v>39</v>
      </c>
      <c r="G134" s="3">
        <f t="shared" si="4"/>
        <v>0.78</v>
      </c>
      <c r="H134" s="3">
        <f t="shared" si="5"/>
        <v>0.88636363636363635</v>
      </c>
    </row>
    <row r="135" spans="1:8" ht="12.75" customHeight="1" x14ac:dyDescent="0.2">
      <c r="A135" s="25"/>
      <c r="B135" s="28"/>
      <c r="C135" s="14" t="s">
        <v>150</v>
      </c>
      <c r="D135" s="2">
        <v>2</v>
      </c>
      <c r="E135" s="2">
        <v>1</v>
      </c>
      <c r="F135" s="2">
        <v>1</v>
      </c>
      <c r="G135" s="3">
        <f t="shared" si="4"/>
        <v>0.5</v>
      </c>
      <c r="H135" s="3">
        <f t="shared" si="5"/>
        <v>1</v>
      </c>
    </row>
    <row r="136" spans="1:8" ht="12.75" customHeight="1" x14ac:dyDescent="0.2">
      <c r="A136" s="25"/>
      <c r="B136" s="28"/>
      <c r="C136" s="14" t="s">
        <v>151</v>
      </c>
      <c r="D136" s="2">
        <v>9</v>
      </c>
      <c r="E136" s="2">
        <v>9</v>
      </c>
      <c r="F136" s="2">
        <v>9</v>
      </c>
      <c r="G136" s="3">
        <f t="shared" si="4"/>
        <v>1</v>
      </c>
      <c r="H136" s="3">
        <f t="shared" si="5"/>
        <v>1</v>
      </c>
    </row>
    <row r="137" spans="1:8" ht="12.75" customHeight="1" x14ac:dyDescent="0.2">
      <c r="A137" s="25"/>
      <c r="B137" s="28"/>
      <c r="C137" s="14" t="s">
        <v>152</v>
      </c>
      <c r="D137" s="2">
        <v>40</v>
      </c>
      <c r="E137" s="2">
        <v>36</v>
      </c>
      <c r="F137" s="2">
        <v>35</v>
      </c>
      <c r="G137" s="3">
        <f t="shared" si="4"/>
        <v>0.875</v>
      </c>
      <c r="H137" s="3">
        <f t="shared" si="5"/>
        <v>0.97222222222222221</v>
      </c>
    </row>
    <row r="138" spans="1:8" ht="12.75" customHeight="1" x14ac:dyDescent="0.2">
      <c r="A138" s="25"/>
      <c r="B138" s="28"/>
      <c r="C138" s="14" t="s">
        <v>153</v>
      </c>
      <c r="D138" s="2">
        <v>90</v>
      </c>
      <c r="E138" s="2">
        <v>88</v>
      </c>
      <c r="F138" s="2">
        <v>70</v>
      </c>
      <c r="G138" s="3">
        <f t="shared" si="4"/>
        <v>0.77777777777777779</v>
      </c>
      <c r="H138" s="3">
        <f t="shared" si="5"/>
        <v>0.79545454545454541</v>
      </c>
    </row>
    <row r="139" spans="1:8" ht="12.75" customHeight="1" x14ac:dyDescent="0.2">
      <c r="A139" s="25"/>
      <c r="B139" s="28"/>
      <c r="C139" s="14" t="s">
        <v>154</v>
      </c>
      <c r="D139" s="2">
        <v>15</v>
      </c>
      <c r="E139" s="2">
        <v>15</v>
      </c>
      <c r="F139" s="2">
        <v>12</v>
      </c>
      <c r="G139" s="3">
        <f t="shared" si="4"/>
        <v>0.8</v>
      </c>
      <c r="H139" s="3">
        <f t="shared" si="5"/>
        <v>0.8</v>
      </c>
    </row>
    <row r="140" spans="1:8" ht="12.75" customHeight="1" x14ac:dyDescent="0.2">
      <c r="A140" s="25"/>
      <c r="B140" s="28"/>
      <c r="C140" s="14" t="s">
        <v>155</v>
      </c>
      <c r="D140" s="2">
        <v>33</v>
      </c>
      <c r="E140" s="2">
        <v>33</v>
      </c>
      <c r="F140" s="2">
        <v>25</v>
      </c>
      <c r="G140" s="3">
        <f t="shared" si="4"/>
        <v>0.75757575757575757</v>
      </c>
      <c r="H140" s="3">
        <f t="shared" si="5"/>
        <v>0.75757575757575757</v>
      </c>
    </row>
    <row r="141" spans="1:8" ht="12.75" customHeight="1" x14ac:dyDescent="0.2">
      <c r="A141" s="25"/>
      <c r="B141" s="28"/>
      <c r="C141" s="2" t="s">
        <v>156</v>
      </c>
      <c r="D141" s="2">
        <v>29</v>
      </c>
      <c r="E141" s="2">
        <v>29</v>
      </c>
      <c r="F141" s="2">
        <v>25</v>
      </c>
      <c r="G141" s="3">
        <f t="shared" si="4"/>
        <v>0.86206896551724133</v>
      </c>
      <c r="H141" s="3">
        <f t="shared" si="5"/>
        <v>0.86206896551724133</v>
      </c>
    </row>
    <row r="142" spans="1:8" ht="12.75" customHeight="1" x14ac:dyDescent="0.2">
      <c r="A142" s="25"/>
      <c r="B142" s="28"/>
      <c r="C142" s="2" t="s">
        <v>157</v>
      </c>
      <c r="D142" s="2">
        <v>4</v>
      </c>
      <c r="E142" s="2">
        <v>4</v>
      </c>
      <c r="F142" s="2">
        <v>0</v>
      </c>
      <c r="G142" s="3">
        <f t="shared" si="4"/>
        <v>0</v>
      </c>
      <c r="H142" s="3">
        <f t="shared" si="5"/>
        <v>0</v>
      </c>
    </row>
    <row r="143" spans="1:8" ht="12.75" customHeight="1" x14ac:dyDescent="0.2">
      <c r="A143" s="25"/>
      <c r="B143" s="28"/>
      <c r="C143" s="2" t="s">
        <v>158</v>
      </c>
      <c r="D143" s="2">
        <v>11</v>
      </c>
      <c r="E143" s="2">
        <v>9</v>
      </c>
      <c r="F143" s="2">
        <v>8</v>
      </c>
      <c r="G143" s="3">
        <f t="shared" si="4"/>
        <v>0.72727272727272729</v>
      </c>
      <c r="H143" s="3">
        <f t="shared" si="5"/>
        <v>0.88888888888888884</v>
      </c>
    </row>
    <row r="144" spans="1:8" ht="12.75" customHeight="1" x14ac:dyDescent="0.2">
      <c r="A144" s="25"/>
      <c r="B144" s="28"/>
      <c r="C144" s="2" t="s">
        <v>159</v>
      </c>
      <c r="D144" s="2">
        <v>19</v>
      </c>
      <c r="E144" s="2">
        <v>16</v>
      </c>
      <c r="F144" s="2">
        <v>15</v>
      </c>
      <c r="G144" s="3">
        <f t="shared" si="4"/>
        <v>0.78947368421052633</v>
      </c>
      <c r="H144" s="3">
        <f t="shared" si="5"/>
        <v>0.9375</v>
      </c>
    </row>
    <row r="145" spans="1:8" ht="12.75" customHeight="1" x14ac:dyDescent="0.2">
      <c r="A145" s="25"/>
      <c r="B145" s="28"/>
      <c r="C145" s="2" t="s">
        <v>160</v>
      </c>
      <c r="D145" s="2">
        <v>185</v>
      </c>
      <c r="E145" s="2">
        <v>173</v>
      </c>
      <c r="F145" s="2">
        <v>135</v>
      </c>
      <c r="G145" s="3">
        <f t="shared" si="4"/>
        <v>0.72972972972972971</v>
      </c>
      <c r="H145" s="3">
        <f t="shared" si="5"/>
        <v>0.78034682080924855</v>
      </c>
    </row>
    <row r="146" spans="1:8" ht="12.75" customHeight="1" x14ac:dyDescent="0.2">
      <c r="A146" s="25"/>
      <c r="B146" s="28"/>
      <c r="C146" s="2" t="s">
        <v>161</v>
      </c>
      <c r="D146" s="2">
        <v>139</v>
      </c>
      <c r="E146" s="2">
        <v>139</v>
      </c>
      <c r="F146" s="2">
        <v>127</v>
      </c>
      <c r="G146" s="3">
        <f t="shared" ref="G146:G196" si="6">F146/D146</f>
        <v>0.91366906474820142</v>
      </c>
      <c r="H146" s="3">
        <f t="shared" si="5"/>
        <v>0.91366906474820142</v>
      </c>
    </row>
    <row r="147" spans="1:8" ht="12.75" customHeight="1" x14ac:dyDescent="0.2">
      <c r="A147" s="25"/>
      <c r="B147" s="28"/>
      <c r="C147" s="2" t="s">
        <v>162</v>
      </c>
      <c r="D147" s="2">
        <v>53</v>
      </c>
      <c r="E147" s="2">
        <v>53</v>
      </c>
      <c r="F147" s="2">
        <v>49</v>
      </c>
      <c r="G147" s="3">
        <f t="shared" si="6"/>
        <v>0.92452830188679247</v>
      </c>
      <c r="H147" s="3">
        <f t="shared" si="5"/>
        <v>0.92452830188679247</v>
      </c>
    </row>
    <row r="148" spans="1:8" ht="12.75" customHeight="1" x14ac:dyDescent="0.2">
      <c r="A148" s="25"/>
      <c r="B148" s="28"/>
      <c r="C148" s="2" t="s">
        <v>163</v>
      </c>
      <c r="D148" s="2">
        <v>14</v>
      </c>
      <c r="E148" s="2">
        <v>14</v>
      </c>
      <c r="F148" s="2">
        <v>14</v>
      </c>
      <c r="G148" s="3">
        <f t="shared" si="6"/>
        <v>1</v>
      </c>
      <c r="H148" s="3">
        <f t="shared" si="5"/>
        <v>1</v>
      </c>
    </row>
    <row r="149" spans="1:8" ht="12.75" customHeight="1" x14ac:dyDescent="0.2">
      <c r="A149" s="25"/>
      <c r="B149" s="28"/>
      <c r="C149" s="2" t="s">
        <v>164</v>
      </c>
      <c r="D149" s="2">
        <v>18</v>
      </c>
      <c r="E149" s="2">
        <v>18</v>
      </c>
      <c r="F149" s="2">
        <v>18</v>
      </c>
      <c r="G149" s="3">
        <f t="shared" si="6"/>
        <v>1</v>
      </c>
      <c r="H149" s="3">
        <f t="shared" si="5"/>
        <v>1</v>
      </c>
    </row>
    <row r="150" spans="1:8" ht="12.75" customHeight="1" x14ac:dyDescent="0.2">
      <c r="A150" s="25"/>
      <c r="B150" s="28"/>
      <c r="C150" s="2" t="s">
        <v>165</v>
      </c>
      <c r="D150" s="2">
        <v>65</v>
      </c>
      <c r="E150" s="2">
        <v>59</v>
      </c>
      <c r="F150" s="2">
        <v>56</v>
      </c>
      <c r="G150" s="3">
        <f t="shared" si="6"/>
        <v>0.86153846153846159</v>
      </c>
      <c r="H150" s="3">
        <f t="shared" si="5"/>
        <v>0.94915254237288138</v>
      </c>
    </row>
    <row r="151" spans="1:8" ht="12.75" customHeight="1" x14ac:dyDescent="0.2">
      <c r="A151" s="25"/>
      <c r="B151" s="28"/>
      <c r="C151" s="2" t="s">
        <v>166</v>
      </c>
      <c r="D151" s="2">
        <v>193</v>
      </c>
      <c r="E151" s="2">
        <v>183</v>
      </c>
      <c r="F151" s="2">
        <v>156</v>
      </c>
      <c r="G151" s="3">
        <f t="shared" si="6"/>
        <v>0.80829015544041449</v>
      </c>
      <c r="H151" s="3">
        <f t="shared" si="5"/>
        <v>0.85245901639344257</v>
      </c>
    </row>
    <row r="152" spans="1:8" ht="12.75" customHeight="1" x14ac:dyDescent="0.2">
      <c r="A152" s="25"/>
      <c r="B152" s="28"/>
      <c r="C152" s="2" t="s">
        <v>167</v>
      </c>
      <c r="D152" s="2">
        <v>33</v>
      </c>
      <c r="E152" s="2">
        <v>33</v>
      </c>
      <c r="F152" s="2">
        <v>28</v>
      </c>
      <c r="G152" s="3">
        <f t="shared" si="6"/>
        <v>0.84848484848484851</v>
      </c>
      <c r="H152" s="3">
        <f t="shared" si="5"/>
        <v>0.84848484848484851</v>
      </c>
    </row>
    <row r="153" spans="1:8" s="13" customFormat="1" ht="19.5" customHeight="1" x14ac:dyDescent="0.2">
      <c r="A153" s="25"/>
      <c r="B153" s="29"/>
      <c r="C153" s="9" t="s">
        <v>168</v>
      </c>
      <c r="D153" s="9">
        <f>SUM(D120:D152)</f>
        <v>1792</v>
      </c>
      <c r="E153" s="9">
        <f>SUM(E120:E152)</f>
        <v>1670</v>
      </c>
      <c r="F153" s="9">
        <f>SUM(F120:F152)</f>
        <v>1294</v>
      </c>
      <c r="G153" s="10">
        <f t="shared" si="6"/>
        <v>0.7220982142857143</v>
      </c>
      <c r="H153" s="10">
        <f t="shared" si="5"/>
        <v>0.77485029940119765</v>
      </c>
    </row>
    <row r="154" spans="1:8" s="13" customFormat="1" ht="14.25" customHeight="1" x14ac:dyDescent="0.2">
      <c r="A154" s="25"/>
      <c r="B154" s="27" t="s">
        <v>169</v>
      </c>
      <c r="C154" s="15" t="s">
        <v>170</v>
      </c>
      <c r="D154" s="15">
        <v>59</v>
      </c>
      <c r="E154" s="15">
        <v>52</v>
      </c>
      <c r="F154" s="15">
        <v>39</v>
      </c>
      <c r="G154" s="16">
        <f>F154/D154</f>
        <v>0.66101694915254239</v>
      </c>
      <c r="H154" s="16">
        <f t="shared" si="5"/>
        <v>0.75</v>
      </c>
    </row>
    <row r="155" spans="1:8" ht="12.75" customHeight="1" x14ac:dyDescent="0.2">
      <c r="A155" s="25"/>
      <c r="B155" s="28"/>
      <c r="C155" s="2" t="s">
        <v>171</v>
      </c>
      <c r="D155" s="2">
        <v>8</v>
      </c>
      <c r="E155" s="2">
        <v>7</v>
      </c>
      <c r="F155" s="2">
        <v>6</v>
      </c>
      <c r="G155" s="3">
        <f t="shared" si="6"/>
        <v>0.75</v>
      </c>
      <c r="H155" s="3">
        <f t="shared" si="5"/>
        <v>0.8571428571428571</v>
      </c>
    </row>
    <row r="156" spans="1:8" ht="12.75" customHeight="1" x14ac:dyDescent="0.2">
      <c r="A156" s="25"/>
      <c r="B156" s="28"/>
      <c r="C156" s="2" t="s">
        <v>172</v>
      </c>
      <c r="D156" s="2">
        <v>35</v>
      </c>
      <c r="E156" s="2">
        <v>32</v>
      </c>
      <c r="F156" s="2">
        <v>22</v>
      </c>
      <c r="G156" s="3">
        <f t="shared" si="6"/>
        <v>0.62857142857142856</v>
      </c>
      <c r="H156" s="3">
        <f t="shared" si="5"/>
        <v>0.6875</v>
      </c>
    </row>
    <row r="157" spans="1:8" ht="12.75" customHeight="1" x14ac:dyDescent="0.2">
      <c r="A157" s="25"/>
      <c r="B157" s="28"/>
      <c r="C157" s="2" t="s">
        <v>173</v>
      </c>
      <c r="D157" s="2">
        <v>17</v>
      </c>
      <c r="E157" s="2">
        <v>17</v>
      </c>
      <c r="F157" s="2">
        <v>8</v>
      </c>
      <c r="G157" s="3">
        <f t="shared" si="6"/>
        <v>0.47058823529411764</v>
      </c>
      <c r="H157" s="3">
        <f t="shared" si="5"/>
        <v>0.47058823529411764</v>
      </c>
    </row>
    <row r="158" spans="1:8" ht="12.75" customHeight="1" x14ac:dyDescent="0.2">
      <c r="A158" s="25"/>
      <c r="B158" s="28"/>
      <c r="C158" s="2" t="s">
        <v>174</v>
      </c>
      <c r="D158" s="2">
        <v>20</v>
      </c>
      <c r="E158" s="2">
        <v>19</v>
      </c>
      <c r="F158" s="2">
        <v>15</v>
      </c>
      <c r="G158" s="3">
        <f t="shared" si="6"/>
        <v>0.75</v>
      </c>
      <c r="H158" s="3">
        <f t="shared" si="5"/>
        <v>0.78947368421052633</v>
      </c>
    </row>
    <row r="159" spans="1:8" ht="12.75" customHeight="1" x14ac:dyDescent="0.2">
      <c r="A159" s="25"/>
      <c r="B159" s="28"/>
      <c r="C159" s="2" t="s">
        <v>175</v>
      </c>
      <c r="D159" s="2">
        <v>11</v>
      </c>
      <c r="E159" s="2">
        <v>11</v>
      </c>
      <c r="F159" s="2">
        <v>11</v>
      </c>
      <c r="G159" s="3">
        <f t="shared" si="6"/>
        <v>1</v>
      </c>
      <c r="H159" s="3">
        <f t="shared" si="5"/>
        <v>1</v>
      </c>
    </row>
    <row r="160" spans="1:8" ht="12.75" customHeight="1" x14ac:dyDescent="0.2">
      <c r="A160" s="25"/>
      <c r="B160" s="28"/>
      <c r="C160" s="2" t="s">
        <v>176</v>
      </c>
      <c r="D160" s="2">
        <v>16</v>
      </c>
      <c r="E160" s="2">
        <v>16</v>
      </c>
      <c r="F160" s="2">
        <v>15</v>
      </c>
      <c r="G160" s="3">
        <f t="shared" si="6"/>
        <v>0.9375</v>
      </c>
      <c r="H160" s="3">
        <f t="shared" si="5"/>
        <v>0.9375</v>
      </c>
    </row>
    <row r="161" spans="1:8" ht="12.75" customHeight="1" x14ac:dyDescent="0.2">
      <c r="A161" s="25"/>
      <c r="B161" s="28"/>
      <c r="C161" s="2" t="s">
        <v>177</v>
      </c>
      <c r="D161" s="2">
        <v>207</v>
      </c>
      <c r="E161" s="2">
        <v>197</v>
      </c>
      <c r="F161" s="2">
        <v>153</v>
      </c>
      <c r="G161" s="3">
        <f t="shared" si="6"/>
        <v>0.73913043478260865</v>
      </c>
      <c r="H161" s="3">
        <f t="shared" si="5"/>
        <v>0.7766497461928934</v>
      </c>
    </row>
    <row r="162" spans="1:8" ht="15" customHeight="1" x14ac:dyDescent="0.2">
      <c r="A162" s="25"/>
      <c r="B162" s="28"/>
      <c r="C162" s="2" t="s">
        <v>178</v>
      </c>
      <c r="D162" s="2">
        <v>42</v>
      </c>
      <c r="E162" s="2">
        <v>36</v>
      </c>
      <c r="F162" s="2">
        <v>29</v>
      </c>
      <c r="G162" s="3">
        <f t="shared" si="6"/>
        <v>0.69047619047619047</v>
      </c>
      <c r="H162" s="3">
        <f t="shared" si="5"/>
        <v>0.80555555555555558</v>
      </c>
    </row>
    <row r="163" spans="1:8" ht="12.75" customHeight="1" x14ac:dyDescent="0.2">
      <c r="A163" s="25"/>
      <c r="B163" s="28"/>
      <c r="C163" s="2" t="s">
        <v>179</v>
      </c>
      <c r="D163" s="2">
        <v>10</v>
      </c>
      <c r="E163" s="2">
        <v>10</v>
      </c>
      <c r="F163" s="2">
        <v>9</v>
      </c>
      <c r="G163" s="3">
        <f t="shared" si="6"/>
        <v>0.9</v>
      </c>
      <c r="H163" s="3">
        <f t="shared" si="5"/>
        <v>0.9</v>
      </c>
    </row>
    <row r="164" spans="1:8" ht="12.75" customHeight="1" x14ac:dyDescent="0.2">
      <c r="A164" s="25"/>
      <c r="B164" s="28"/>
      <c r="C164" s="2" t="s">
        <v>180</v>
      </c>
      <c r="D164" s="2">
        <v>78</v>
      </c>
      <c r="E164" s="2">
        <v>76</v>
      </c>
      <c r="F164" s="2">
        <v>75</v>
      </c>
      <c r="G164" s="3">
        <f t="shared" si="6"/>
        <v>0.96153846153846156</v>
      </c>
      <c r="H164" s="3">
        <f t="shared" si="5"/>
        <v>0.98684210526315785</v>
      </c>
    </row>
    <row r="165" spans="1:8" ht="12.75" customHeight="1" x14ac:dyDescent="0.2">
      <c r="A165" s="25"/>
      <c r="B165" s="28"/>
      <c r="C165" s="2" t="s">
        <v>181</v>
      </c>
      <c r="D165" s="2">
        <v>22</v>
      </c>
      <c r="E165" s="2">
        <v>22</v>
      </c>
      <c r="F165" s="2">
        <v>18</v>
      </c>
      <c r="G165" s="3">
        <f t="shared" si="6"/>
        <v>0.81818181818181823</v>
      </c>
      <c r="H165" s="3">
        <f t="shared" si="5"/>
        <v>0.81818181818181823</v>
      </c>
    </row>
    <row r="166" spans="1:8" ht="12.75" customHeight="1" x14ac:dyDescent="0.2">
      <c r="A166" s="25"/>
      <c r="B166" s="28"/>
      <c r="C166" s="2" t="s">
        <v>182</v>
      </c>
      <c r="D166" s="2">
        <v>11</v>
      </c>
      <c r="E166" s="2">
        <v>10</v>
      </c>
      <c r="F166" s="2">
        <v>10</v>
      </c>
      <c r="G166" s="3">
        <f t="shared" si="6"/>
        <v>0.90909090909090906</v>
      </c>
      <c r="H166" s="3">
        <f t="shared" si="5"/>
        <v>1</v>
      </c>
    </row>
    <row r="167" spans="1:8" ht="12.75" customHeight="1" x14ac:dyDescent="0.2">
      <c r="A167" s="25"/>
      <c r="B167" s="28"/>
      <c r="C167" s="2" t="s">
        <v>183</v>
      </c>
      <c r="D167" s="2">
        <v>21</v>
      </c>
      <c r="E167" s="2">
        <v>21</v>
      </c>
      <c r="F167" s="2">
        <v>21</v>
      </c>
      <c r="G167" s="3">
        <f t="shared" si="6"/>
        <v>1</v>
      </c>
      <c r="H167" s="3">
        <f t="shared" si="5"/>
        <v>1</v>
      </c>
    </row>
    <row r="168" spans="1:8" ht="12.75" customHeight="1" x14ac:dyDescent="0.2">
      <c r="A168" s="25"/>
      <c r="B168" s="28"/>
      <c r="C168" s="2" t="s">
        <v>184</v>
      </c>
      <c r="D168" s="2">
        <v>47</v>
      </c>
      <c r="E168" s="2">
        <v>40</v>
      </c>
      <c r="F168" s="2">
        <v>39</v>
      </c>
      <c r="G168" s="3">
        <f t="shared" si="6"/>
        <v>0.82978723404255317</v>
      </c>
      <c r="H168" s="3">
        <f t="shared" si="5"/>
        <v>0.97499999999999998</v>
      </c>
    </row>
    <row r="169" spans="1:8" ht="12.75" customHeight="1" x14ac:dyDescent="0.2">
      <c r="A169" s="25"/>
      <c r="B169" s="28"/>
      <c r="C169" s="2" t="s">
        <v>185</v>
      </c>
      <c r="D169" s="2">
        <v>10</v>
      </c>
      <c r="E169" s="2">
        <v>9</v>
      </c>
      <c r="F169" s="2">
        <v>9</v>
      </c>
      <c r="G169" s="3">
        <f t="shared" si="6"/>
        <v>0.9</v>
      </c>
      <c r="H169" s="3">
        <f>F169/E169</f>
        <v>1</v>
      </c>
    </row>
    <row r="170" spans="1:8" ht="12.75" customHeight="1" x14ac:dyDescent="0.2">
      <c r="A170" s="25"/>
      <c r="B170" s="28"/>
      <c r="C170" s="2" t="s">
        <v>186</v>
      </c>
      <c r="D170" s="2">
        <v>58</v>
      </c>
      <c r="E170" s="2">
        <v>51</v>
      </c>
      <c r="F170" s="2">
        <v>46</v>
      </c>
      <c r="G170" s="3">
        <f t="shared" si="6"/>
        <v>0.7931034482758621</v>
      </c>
      <c r="H170" s="3">
        <f t="shared" si="5"/>
        <v>0.90196078431372551</v>
      </c>
    </row>
    <row r="171" spans="1:8" ht="12.75" customHeight="1" x14ac:dyDescent="0.2">
      <c r="A171" s="25"/>
      <c r="B171" s="28"/>
      <c r="C171" s="2" t="s">
        <v>187</v>
      </c>
      <c r="D171" s="2">
        <v>68</v>
      </c>
      <c r="E171" s="2">
        <v>60</v>
      </c>
      <c r="F171" s="2">
        <v>53</v>
      </c>
      <c r="G171" s="3">
        <f t="shared" si="6"/>
        <v>0.77941176470588236</v>
      </c>
      <c r="H171" s="3">
        <f t="shared" si="5"/>
        <v>0.8833333333333333</v>
      </c>
    </row>
    <row r="172" spans="1:8" ht="12.75" customHeight="1" x14ac:dyDescent="0.2">
      <c r="A172" s="25"/>
      <c r="B172" s="28"/>
      <c r="C172" s="2" t="s">
        <v>188</v>
      </c>
      <c r="D172" s="2">
        <v>11</v>
      </c>
      <c r="E172" s="2">
        <v>9</v>
      </c>
      <c r="F172" s="2">
        <v>8</v>
      </c>
      <c r="G172" s="3">
        <f t="shared" si="6"/>
        <v>0.72727272727272729</v>
      </c>
      <c r="H172" s="3">
        <f t="shared" si="5"/>
        <v>0.88888888888888884</v>
      </c>
    </row>
    <row r="173" spans="1:8" ht="12.75" customHeight="1" x14ac:dyDescent="0.2">
      <c r="A173" s="25"/>
      <c r="B173" s="28"/>
      <c r="C173" s="2" t="s">
        <v>189</v>
      </c>
      <c r="D173" s="2">
        <v>47</v>
      </c>
      <c r="E173" s="2">
        <v>39</v>
      </c>
      <c r="F173" s="2">
        <v>38</v>
      </c>
      <c r="G173" s="3">
        <f t="shared" si="6"/>
        <v>0.80851063829787229</v>
      </c>
      <c r="H173" s="3">
        <f t="shared" si="5"/>
        <v>0.97435897435897434</v>
      </c>
    </row>
    <row r="174" spans="1:8" ht="12.75" customHeight="1" x14ac:dyDescent="0.2">
      <c r="A174" s="25"/>
      <c r="B174" s="28"/>
      <c r="C174" s="2" t="s">
        <v>190</v>
      </c>
      <c r="D174" s="2">
        <v>72</v>
      </c>
      <c r="E174" s="2">
        <v>66</v>
      </c>
      <c r="F174" s="2">
        <v>58</v>
      </c>
      <c r="G174" s="3">
        <f t="shared" si="6"/>
        <v>0.80555555555555558</v>
      </c>
      <c r="H174" s="3">
        <f t="shared" si="5"/>
        <v>0.87878787878787878</v>
      </c>
    </row>
    <row r="175" spans="1:8" ht="12.75" customHeight="1" x14ac:dyDescent="0.2">
      <c r="A175" s="25"/>
      <c r="B175" s="28"/>
      <c r="C175" s="2" t="s">
        <v>191</v>
      </c>
      <c r="D175" s="2">
        <v>17</v>
      </c>
      <c r="E175" s="2">
        <v>15</v>
      </c>
      <c r="F175" s="2">
        <v>13</v>
      </c>
      <c r="G175" s="3">
        <f t="shared" si="6"/>
        <v>0.76470588235294112</v>
      </c>
      <c r="H175" s="3">
        <f t="shared" si="5"/>
        <v>0.8666666666666667</v>
      </c>
    </row>
    <row r="176" spans="1:8" ht="12.75" customHeight="1" x14ac:dyDescent="0.2">
      <c r="A176" s="25"/>
      <c r="B176" s="28"/>
      <c r="C176" s="2" t="s">
        <v>192</v>
      </c>
      <c r="D176" s="2">
        <v>36</v>
      </c>
      <c r="E176" s="2">
        <v>30</v>
      </c>
      <c r="F176" s="2">
        <v>29</v>
      </c>
      <c r="G176" s="3">
        <f t="shared" si="6"/>
        <v>0.80555555555555558</v>
      </c>
      <c r="H176" s="3">
        <f t="shared" si="5"/>
        <v>0.96666666666666667</v>
      </c>
    </row>
    <row r="177" spans="1:8" ht="12.75" customHeight="1" x14ac:dyDescent="0.2">
      <c r="A177" s="25"/>
      <c r="B177" s="28"/>
      <c r="C177" s="2" t="s">
        <v>193</v>
      </c>
      <c r="D177" s="2">
        <v>43</v>
      </c>
      <c r="E177" s="2">
        <v>40</v>
      </c>
      <c r="F177" s="2">
        <v>33</v>
      </c>
      <c r="G177" s="3">
        <f t="shared" si="6"/>
        <v>0.76744186046511631</v>
      </c>
      <c r="H177" s="3">
        <f t="shared" si="5"/>
        <v>0.82499999999999996</v>
      </c>
    </row>
    <row r="178" spans="1:8" ht="15" customHeight="1" x14ac:dyDescent="0.2">
      <c r="A178" s="25"/>
      <c r="B178" s="28"/>
      <c r="C178" s="2" t="s">
        <v>194</v>
      </c>
      <c r="D178" s="2">
        <v>32</v>
      </c>
      <c r="E178" s="2">
        <v>32</v>
      </c>
      <c r="F178" s="2">
        <v>29</v>
      </c>
      <c r="G178" s="3">
        <f t="shared" si="6"/>
        <v>0.90625</v>
      </c>
      <c r="H178" s="3">
        <f t="shared" si="5"/>
        <v>0.90625</v>
      </c>
    </row>
    <row r="179" spans="1:8" ht="12.75" customHeight="1" x14ac:dyDescent="0.2">
      <c r="A179" s="25"/>
      <c r="B179" s="28"/>
      <c r="C179" s="2" t="s">
        <v>195</v>
      </c>
      <c r="D179" s="2">
        <v>22</v>
      </c>
      <c r="E179" s="2">
        <v>22</v>
      </c>
      <c r="F179" s="2">
        <v>20</v>
      </c>
      <c r="G179" s="3">
        <f t="shared" si="6"/>
        <v>0.90909090909090906</v>
      </c>
      <c r="H179" s="3">
        <f t="shared" si="5"/>
        <v>0.90909090909090906</v>
      </c>
    </row>
    <row r="180" spans="1:8" ht="12.75" customHeight="1" x14ac:dyDescent="0.2">
      <c r="A180" s="25"/>
      <c r="B180" s="28"/>
      <c r="C180" s="2" t="s">
        <v>196</v>
      </c>
      <c r="D180" s="2">
        <v>17</v>
      </c>
      <c r="E180" s="2">
        <v>16</v>
      </c>
      <c r="F180" s="2">
        <v>14</v>
      </c>
      <c r="G180" s="3">
        <f t="shared" si="6"/>
        <v>0.82352941176470584</v>
      </c>
      <c r="H180" s="3">
        <f t="shared" si="5"/>
        <v>0.875</v>
      </c>
    </row>
    <row r="181" spans="1:8" ht="12.75" customHeight="1" x14ac:dyDescent="0.2">
      <c r="A181" s="25"/>
      <c r="B181" s="28"/>
      <c r="C181" s="2" t="s">
        <v>197</v>
      </c>
      <c r="D181" s="2">
        <v>25</v>
      </c>
      <c r="E181" s="2">
        <v>24</v>
      </c>
      <c r="F181" s="2">
        <v>16</v>
      </c>
      <c r="G181" s="3">
        <f t="shared" si="6"/>
        <v>0.64</v>
      </c>
      <c r="H181" s="3">
        <f t="shared" si="5"/>
        <v>0.66666666666666663</v>
      </c>
    </row>
    <row r="182" spans="1:8" ht="12.75" customHeight="1" x14ac:dyDescent="0.2">
      <c r="A182" s="25"/>
      <c r="B182" s="28"/>
      <c r="C182" s="2" t="s">
        <v>198</v>
      </c>
      <c r="D182" s="2">
        <v>82</v>
      </c>
      <c r="E182" s="2">
        <v>79</v>
      </c>
      <c r="F182" s="2">
        <v>70</v>
      </c>
      <c r="G182" s="3">
        <f t="shared" si="6"/>
        <v>0.85365853658536583</v>
      </c>
      <c r="H182" s="3">
        <f t="shared" si="5"/>
        <v>0.88607594936708856</v>
      </c>
    </row>
    <row r="183" spans="1:8" ht="12.75" customHeight="1" x14ac:dyDescent="0.2">
      <c r="A183" s="25"/>
      <c r="B183" s="28"/>
      <c r="C183" s="2" t="s">
        <v>199</v>
      </c>
      <c r="D183" s="2">
        <v>25</v>
      </c>
      <c r="E183" s="2">
        <v>25</v>
      </c>
      <c r="F183" s="2">
        <v>25</v>
      </c>
      <c r="G183" s="3">
        <f t="shared" si="6"/>
        <v>1</v>
      </c>
      <c r="H183" s="3">
        <f t="shared" si="5"/>
        <v>1</v>
      </c>
    </row>
    <row r="184" spans="1:8" ht="12.75" customHeight="1" x14ac:dyDescent="0.2">
      <c r="A184" s="25"/>
      <c r="B184" s="28"/>
      <c r="C184" s="2" t="s">
        <v>200</v>
      </c>
      <c r="D184" s="2">
        <v>11</v>
      </c>
      <c r="E184" s="2">
        <v>11</v>
      </c>
      <c r="F184" s="2">
        <v>8</v>
      </c>
      <c r="G184" s="3">
        <f t="shared" si="6"/>
        <v>0.72727272727272729</v>
      </c>
      <c r="H184" s="3">
        <f t="shared" si="5"/>
        <v>0.72727272727272729</v>
      </c>
    </row>
    <row r="185" spans="1:8" ht="12.75" customHeight="1" x14ac:dyDescent="0.2">
      <c r="A185" s="25"/>
      <c r="B185" s="28"/>
      <c r="C185" s="2" t="s">
        <v>201</v>
      </c>
      <c r="D185" s="2">
        <v>9</v>
      </c>
      <c r="E185" s="2">
        <v>9</v>
      </c>
      <c r="F185" s="2">
        <v>9</v>
      </c>
      <c r="G185" s="3">
        <f t="shared" si="6"/>
        <v>1</v>
      </c>
      <c r="H185" s="3">
        <f t="shared" si="5"/>
        <v>1</v>
      </c>
    </row>
    <row r="186" spans="1:8" ht="12.75" customHeight="1" x14ac:dyDescent="0.2">
      <c r="A186" s="25"/>
      <c r="B186" s="28"/>
      <c r="C186" s="2" t="s">
        <v>202</v>
      </c>
      <c r="D186" s="2">
        <v>194</v>
      </c>
      <c r="E186" s="2">
        <v>164</v>
      </c>
      <c r="F186" s="2">
        <v>163</v>
      </c>
      <c r="G186" s="3">
        <f t="shared" si="6"/>
        <v>0.84020618556701032</v>
      </c>
      <c r="H186" s="3">
        <f t="shared" si="5"/>
        <v>0.99390243902439024</v>
      </c>
    </row>
    <row r="187" spans="1:8" ht="12.75" customHeight="1" x14ac:dyDescent="0.2">
      <c r="A187" s="25"/>
      <c r="B187" s="28"/>
      <c r="C187" s="2" t="s">
        <v>203</v>
      </c>
      <c r="D187" s="2">
        <v>47</v>
      </c>
      <c r="E187" s="2">
        <v>45</v>
      </c>
      <c r="F187" s="2">
        <v>44</v>
      </c>
      <c r="G187" s="3">
        <f t="shared" si="6"/>
        <v>0.93617021276595747</v>
      </c>
      <c r="H187" s="3">
        <f t="shared" si="5"/>
        <v>0.97777777777777775</v>
      </c>
    </row>
    <row r="188" spans="1:8" ht="12.75" customHeight="1" x14ac:dyDescent="0.2">
      <c r="A188" s="25"/>
      <c r="B188" s="28"/>
      <c r="C188" s="2" t="s">
        <v>204</v>
      </c>
      <c r="D188" s="2">
        <v>26</v>
      </c>
      <c r="E188" s="2">
        <v>26</v>
      </c>
      <c r="F188" s="2">
        <v>26</v>
      </c>
      <c r="G188" s="3">
        <f t="shared" si="6"/>
        <v>1</v>
      </c>
      <c r="H188" s="3">
        <f t="shared" si="5"/>
        <v>1</v>
      </c>
    </row>
    <row r="189" spans="1:8" ht="12.75" customHeight="1" x14ac:dyDescent="0.2">
      <c r="A189" s="25"/>
      <c r="B189" s="28"/>
      <c r="C189" s="2" t="s">
        <v>205</v>
      </c>
      <c r="D189" s="2">
        <v>71</v>
      </c>
      <c r="E189" s="2">
        <v>61</v>
      </c>
      <c r="F189" s="2">
        <v>58</v>
      </c>
      <c r="G189" s="3">
        <f t="shared" si="6"/>
        <v>0.81690140845070425</v>
      </c>
      <c r="H189" s="3">
        <f t="shared" si="5"/>
        <v>0.95081967213114749</v>
      </c>
    </row>
    <row r="190" spans="1:8" ht="12.75" customHeight="1" x14ac:dyDescent="0.2">
      <c r="A190" s="25"/>
      <c r="B190" s="28"/>
      <c r="C190" s="2" t="s">
        <v>206</v>
      </c>
      <c r="D190" s="2">
        <v>59</v>
      </c>
      <c r="E190" s="2">
        <v>58</v>
      </c>
      <c r="F190" s="2">
        <v>57</v>
      </c>
      <c r="G190" s="3">
        <f t="shared" si="6"/>
        <v>0.96610169491525422</v>
      </c>
      <c r="H190" s="3">
        <f t="shared" si="5"/>
        <v>0.98275862068965514</v>
      </c>
    </row>
    <row r="191" spans="1:8" ht="12.75" customHeight="1" x14ac:dyDescent="0.2">
      <c r="A191" s="25"/>
      <c r="B191" s="28"/>
      <c r="C191" s="2" t="s">
        <v>207</v>
      </c>
      <c r="D191" s="2">
        <v>62</v>
      </c>
      <c r="E191" s="2">
        <v>59</v>
      </c>
      <c r="F191" s="2">
        <v>58</v>
      </c>
      <c r="G191" s="3">
        <f t="shared" si="6"/>
        <v>0.93548387096774188</v>
      </c>
      <c r="H191" s="3">
        <f t="shared" si="5"/>
        <v>0.98305084745762716</v>
      </c>
    </row>
    <row r="192" spans="1:8" ht="12.75" customHeight="1" x14ac:dyDescent="0.2">
      <c r="A192" s="25"/>
      <c r="B192" s="28"/>
      <c r="C192" s="2" t="s">
        <v>208</v>
      </c>
      <c r="D192" s="2">
        <v>52</v>
      </c>
      <c r="E192" s="2">
        <v>44</v>
      </c>
      <c r="F192" s="2">
        <v>33</v>
      </c>
      <c r="G192" s="3">
        <f t="shared" si="6"/>
        <v>0.63461538461538458</v>
      </c>
      <c r="H192" s="3">
        <f t="shared" si="5"/>
        <v>0.75</v>
      </c>
    </row>
    <row r="193" spans="1:8" ht="12.75" customHeight="1" x14ac:dyDescent="0.2">
      <c r="A193" s="25"/>
      <c r="B193" s="28"/>
      <c r="C193" s="2" t="s">
        <v>209</v>
      </c>
      <c r="D193" s="2">
        <v>60</v>
      </c>
      <c r="E193" s="2">
        <v>58</v>
      </c>
      <c r="F193" s="2">
        <v>57</v>
      </c>
      <c r="G193" s="3">
        <f t="shared" si="6"/>
        <v>0.95</v>
      </c>
      <c r="H193" s="3">
        <f t="shared" si="5"/>
        <v>0.98275862068965514</v>
      </c>
    </row>
    <row r="194" spans="1:8" s="13" customFormat="1" ht="15.75" customHeight="1" x14ac:dyDescent="0.2">
      <c r="A194" s="25"/>
      <c r="B194" s="28"/>
      <c r="C194" s="15" t="s">
        <v>210</v>
      </c>
      <c r="D194" s="15">
        <v>21</v>
      </c>
      <c r="E194" s="15">
        <v>21</v>
      </c>
      <c r="F194" s="15">
        <v>17</v>
      </c>
      <c r="G194" s="16">
        <f t="shared" si="6"/>
        <v>0.80952380952380953</v>
      </c>
      <c r="H194" s="16">
        <f t="shared" si="5"/>
        <v>0.80952380952380953</v>
      </c>
    </row>
    <row r="195" spans="1:8" ht="14.25" customHeight="1" x14ac:dyDescent="0.25">
      <c r="A195" s="25"/>
      <c r="B195" s="29"/>
      <c r="C195" s="4" t="s">
        <v>211</v>
      </c>
      <c r="D195" s="4">
        <f>SUM(D154:D194)</f>
        <v>1781</v>
      </c>
      <c r="E195" s="4">
        <f>SUM(E154:E194)</f>
        <v>1639</v>
      </c>
      <c r="F195" s="4">
        <f>SUM(F154:F194)</f>
        <v>1461</v>
      </c>
      <c r="G195" s="10">
        <f t="shared" si="6"/>
        <v>0.82032565974171812</v>
      </c>
      <c r="H195" s="10">
        <f t="shared" si="5"/>
        <v>0.89139719341061618</v>
      </c>
    </row>
    <row r="196" spans="1:8" ht="21.75" customHeight="1" x14ac:dyDescent="0.3">
      <c r="A196" s="26"/>
      <c r="B196" s="30" t="s">
        <v>212</v>
      </c>
      <c r="C196" s="30"/>
      <c r="D196" s="7">
        <v>6214</v>
      </c>
      <c r="E196" s="7">
        <v>5365</v>
      </c>
      <c r="F196" s="7">
        <v>4005</v>
      </c>
      <c r="G196" s="8">
        <f t="shared" si="6"/>
        <v>0.64451239137431604</v>
      </c>
      <c r="H196" s="8">
        <f t="shared" si="5"/>
        <v>0.74650512581547068</v>
      </c>
    </row>
    <row r="197" spans="1:8" ht="13.5" customHeight="1" x14ac:dyDescent="0.2">
      <c r="A197" s="24" t="s">
        <v>213</v>
      </c>
      <c r="B197" s="27" t="s">
        <v>214</v>
      </c>
      <c r="C197" s="2" t="s">
        <v>215</v>
      </c>
      <c r="D197" s="2">
        <v>12</v>
      </c>
      <c r="E197" s="2">
        <v>10</v>
      </c>
      <c r="F197" s="2">
        <v>10</v>
      </c>
      <c r="G197" s="3">
        <v>0.83333333333333337</v>
      </c>
      <c r="H197" s="3">
        <v>1</v>
      </c>
    </row>
    <row r="198" spans="1:8" ht="12.75" customHeight="1" x14ac:dyDescent="0.2">
      <c r="A198" s="25"/>
      <c r="B198" s="28"/>
      <c r="C198" s="2" t="s">
        <v>216</v>
      </c>
      <c r="D198" s="2">
        <v>27</v>
      </c>
      <c r="E198" s="2">
        <v>18</v>
      </c>
      <c r="F198" s="2">
        <v>16</v>
      </c>
      <c r="G198" s="3">
        <v>0.59259259259259256</v>
      </c>
      <c r="H198" s="3">
        <v>0.88888888888888884</v>
      </c>
    </row>
    <row r="199" spans="1:8" ht="12.75" customHeight="1" x14ac:dyDescent="0.25">
      <c r="A199" s="25"/>
      <c r="B199" s="29"/>
      <c r="C199" s="4" t="s">
        <v>217</v>
      </c>
      <c r="D199" s="4">
        <f>SUM(D197:D198)</f>
        <v>39</v>
      </c>
      <c r="E199" s="4">
        <f>SUM(E197:E198)</f>
        <v>28</v>
      </c>
      <c r="F199" s="4">
        <f>SUM(F197:F198)</f>
        <v>26</v>
      </c>
      <c r="G199" s="10">
        <v>0.59259259259259256</v>
      </c>
      <c r="H199" s="10">
        <v>0.88888888888888884</v>
      </c>
    </row>
    <row r="200" spans="1:8" ht="12.75" customHeight="1" x14ac:dyDescent="0.2">
      <c r="A200" s="25"/>
      <c r="B200" s="27" t="s">
        <v>218</v>
      </c>
      <c r="C200" s="2" t="s">
        <v>219</v>
      </c>
      <c r="D200" s="2">
        <v>2</v>
      </c>
      <c r="E200" s="2">
        <v>0</v>
      </c>
      <c r="F200" s="2">
        <v>0</v>
      </c>
      <c r="G200" s="3">
        <f>F200/D200</f>
        <v>0</v>
      </c>
      <c r="H200" s="3" t="e">
        <f>F200/E200</f>
        <v>#DIV/0!</v>
      </c>
    </row>
    <row r="201" spans="1:8" ht="12.75" customHeight="1" x14ac:dyDescent="0.25">
      <c r="A201" s="25"/>
      <c r="B201" s="29"/>
      <c r="C201" s="4" t="s">
        <v>220</v>
      </c>
      <c r="D201" s="4">
        <v>2</v>
      </c>
      <c r="E201" s="4">
        <v>0</v>
      </c>
      <c r="F201" s="4">
        <v>0</v>
      </c>
      <c r="G201" s="10">
        <f>F201/D201</f>
        <v>0</v>
      </c>
      <c r="H201" s="10" t="e">
        <f>F201/E201</f>
        <v>#DIV/0!</v>
      </c>
    </row>
    <row r="202" spans="1:8" ht="12.75" customHeight="1" x14ac:dyDescent="0.2">
      <c r="A202" s="25"/>
      <c r="B202" s="27" t="s">
        <v>221</v>
      </c>
      <c r="C202" s="2" t="s">
        <v>222</v>
      </c>
      <c r="D202" s="2">
        <v>46</v>
      </c>
      <c r="E202" s="2">
        <v>45</v>
      </c>
      <c r="F202" s="2">
        <v>43</v>
      </c>
      <c r="G202" s="3">
        <f t="shared" ref="G202:G265" si="7">F202/D202</f>
        <v>0.93478260869565222</v>
      </c>
      <c r="H202" s="3">
        <f t="shared" ref="H202:H265" si="8">F202/E202</f>
        <v>0.9555555555555556</v>
      </c>
    </row>
    <row r="203" spans="1:8" ht="12.75" customHeight="1" x14ac:dyDescent="0.2">
      <c r="A203" s="25"/>
      <c r="B203" s="28"/>
      <c r="C203" s="2" t="s">
        <v>223</v>
      </c>
      <c r="D203" s="2">
        <v>58</v>
      </c>
      <c r="E203" s="2">
        <v>54</v>
      </c>
      <c r="F203" s="2">
        <v>52</v>
      </c>
      <c r="G203" s="3">
        <f t="shared" si="7"/>
        <v>0.89655172413793105</v>
      </c>
      <c r="H203" s="3">
        <f t="shared" si="8"/>
        <v>0.96296296296296291</v>
      </c>
    </row>
    <row r="204" spans="1:8" ht="12.75" customHeight="1" x14ac:dyDescent="0.2">
      <c r="A204" s="25"/>
      <c r="B204" s="28"/>
      <c r="C204" s="2" t="s">
        <v>224</v>
      </c>
      <c r="D204" s="2">
        <v>19</v>
      </c>
      <c r="E204" s="2">
        <v>12</v>
      </c>
      <c r="F204" s="2">
        <v>12</v>
      </c>
      <c r="G204" s="3">
        <f t="shared" si="7"/>
        <v>0.63157894736842102</v>
      </c>
      <c r="H204" s="3">
        <f t="shared" si="8"/>
        <v>1</v>
      </c>
    </row>
    <row r="205" spans="1:8" ht="12.75" customHeight="1" x14ac:dyDescent="0.2">
      <c r="A205" s="25"/>
      <c r="B205" s="28"/>
      <c r="C205" s="2" t="s">
        <v>225</v>
      </c>
      <c r="D205" s="2">
        <v>10</v>
      </c>
      <c r="E205" s="2">
        <v>10</v>
      </c>
      <c r="F205" s="2">
        <v>10</v>
      </c>
      <c r="G205" s="3">
        <v>1</v>
      </c>
      <c r="H205" s="3">
        <v>1</v>
      </c>
    </row>
    <row r="206" spans="1:8" ht="12.75" customHeight="1" x14ac:dyDescent="0.2">
      <c r="A206" s="25"/>
      <c r="B206" s="28"/>
      <c r="C206" s="2" t="s">
        <v>226</v>
      </c>
      <c r="D206" s="2">
        <v>14</v>
      </c>
      <c r="E206" s="2">
        <v>13</v>
      </c>
      <c r="F206" s="2">
        <v>13</v>
      </c>
      <c r="G206" s="3">
        <f t="shared" si="7"/>
        <v>0.9285714285714286</v>
      </c>
      <c r="H206" s="3">
        <f t="shared" ref="H206:H219" si="9">F206/E206</f>
        <v>1</v>
      </c>
    </row>
    <row r="207" spans="1:8" ht="14.25" customHeight="1" x14ac:dyDescent="0.2">
      <c r="A207" s="25"/>
      <c r="B207" s="28"/>
      <c r="C207" s="2" t="s">
        <v>227</v>
      </c>
      <c r="D207" s="2">
        <v>22</v>
      </c>
      <c r="E207" s="2">
        <v>22</v>
      </c>
      <c r="F207" s="2">
        <v>22</v>
      </c>
      <c r="G207" s="3">
        <f t="shared" si="7"/>
        <v>1</v>
      </c>
      <c r="H207" s="3">
        <f t="shared" si="9"/>
        <v>1</v>
      </c>
    </row>
    <row r="208" spans="1:8" ht="12.75" customHeight="1" x14ac:dyDescent="0.2">
      <c r="A208" s="25"/>
      <c r="B208" s="28"/>
      <c r="C208" s="2" t="s">
        <v>228</v>
      </c>
      <c r="D208" s="2">
        <v>41</v>
      </c>
      <c r="E208" s="2">
        <v>40</v>
      </c>
      <c r="F208" s="2">
        <v>35</v>
      </c>
      <c r="G208" s="3">
        <f t="shared" si="7"/>
        <v>0.85365853658536583</v>
      </c>
      <c r="H208" s="3">
        <f t="shared" si="9"/>
        <v>0.875</v>
      </c>
    </row>
    <row r="209" spans="1:8" ht="12.75" customHeight="1" x14ac:dyDescent="0.2">
      <c r="A209" s="25"/>
      <c r="B209" s="28"/>
      <c r="C209" s="2" t="s">
        <v>229</v>
      </c>
      <c r="D209" s="2">
        <v>10</v>
      </c>
      <c r="E209" s="2">
        <v>10</v>
      </c>
      <c r="F209" s="2">
        <v>10</v>
      </c>
      <c r="G209" s="3">
        <f t="shared" si="7"/>
        <v>1</v>
      </c>
      <c r="H209" s="3">
        <f t="shared" si="9"/>
        <v>1</v>
      </c>
    </row>
    <row r="210" spans="1:8" ht="12.75" customHeight="1" x14ac:dyDescent="0.2">
      <c r="A210" s="25"/>
      <c r="B210" s="28"/>
      <c r="C210" s="2" t="s">
        <v>230</v>
      </c>
      <c r="D210" s="2">
        <v>34</v>
      </c>
      <c r="E210" s="2">
        <v>32</v>
      </c>
      <c r="F210" s="2">
        <v>29</v>
      </c>
      <c r="G210" s="3">
        <f t="shared" si="7"/>
        <v>0.8529411764705882</v>
      </c>
      <c r="H210" s="3">
        <f t="shared" si="9"/>
        <v>0.90625</v>
      </c>
    </row>
    <row r="211" spans="1:8" ht="12.75" customHeight="1" x14ac:dyDescent="0.2">
      <c r="A211" s="25"/>
      <c r="B211" s="28"/>
      <c r="C211" s="2" t="s">
        <v>231</v>
      </c>
      <c r="D211" s="2">
        <v>14</v>
      </c>
      <c r="E211" s="2">
        <v>14</v>
      </c>
      <c r="F211" s="2">
        <v>14</v>
      </c>
      <c r="G211" s="3">
        <f t="shared" si="7"/>
        <v>1</v>
      </c>
      <c r="H211" s="3">
        <f t="shared" si="9"/>
        <v>1</v>
      </c>
    </row>
    <row r="212" spans="1:8" ht="12.75" customHeight="1" x14ac:dyDescent="0.2">
      <c r="A212" s="25"/>
      <c r="B212" s="28"/>
      <c r="C212" s="2" t="s">
        <v>232</v>
      </c>
      <c r="D212" s="2">
        <v>17</v>
      </c>
      <c r="E212" s="2">
        <v>17</v>
      </c>
      <c r="F212" s="2">
        <v>16</v>
      </c>
      <c r="G212" s="3">
        <f t="shared" si="7"/>
        <v>0.94117647058823528</v>
      </c>
      <c r="H212" s="3">
        <f t="shared" si="9"/>
        <v>0.94117647058823528</v>
      </c>
    </row>
    <row r="213" spans="1:8" s="13" customFormat="1" ht="15" customHeight="1" x14ac:dyDescent="0.2">
      <c r="A213" s="25"/>
      <c r="B213" s="28"/>
      <c r="C213" s="15" t="s">
        <v>233</v>
      </c>
      <c r="D213" s="15">
        <v>8</v>
      </c>
      <c r="E213" s="15">
        <v>6</v>
      </c>
      <c r="F213" s="15">
        <v>6</v>
      </c>
      <c r="G213" s="16">
        <f t="shared" si="7"/>
        <v>0.75</v>
      </c>
      <c r="H213" s="16">
        <f t="shared" si="9"/>
        <v>1</v>
      </c>
    </row>
    <row r="214" spans="1:8" ht="15" customHeight="1" x14ac:dyDescent="0.2">
      <c r="A214" s="25"/>
      <c r="B214" s="28"/>
      <c r="C214" s="2" t="s">
        <v>234</v>
      </c>
      <c r="D214" s="2">
        <v>23</v>
      </c>
      <c r="E214" s="2">
        <v>19</v>
      </c>
      <c r="F214" s="2">
        <v>17</v>
      </c>
      <c r="G214" s="3">
        <f t="shared" si="7"/>
        <v>0.73913043478260865</v>
      </c>
      <c r="H214" s="3">
        <f t="shared" si="9"/>
        <v>0.89473684210526316</v>
      </c>
    </row>
    <row r="215" spans="1:8" ht="12.75" customHeight="1" x14ac:dyDescent="0.2">
      <c r="A215" s="25"/>
      <c r="B215" s="28"/>
      <c r="C215" s="2" t="s">
        <v>235</v>
      </c>
      <c r="D215" s="2">
        <v>16</v>
      </c>
      <c r="E215" s="2">
        <v>15</v>
      </c>
      <c r="F215" s="2">
        <v>15</v>
      </c>
      <c r="G215" s="3">
        <f t="shared" si="7"/>
        <v>0.9375</v>
      </c>
      <c r="H215" s="3">
        <f t="shared" si="9"/>
        <v>1</v>
      </c>
    </row>
    <row r="216" spans="1:8" ht="12.75" customHeight="1" x14ac:dyDescent="0.2">
      <c r="A216" s="25"/>
      <c r="B216" s="28"/>
      <c r="C216" s="2" t="s">
        <v>236</v>
      </c>
      <c r="D216" s="2">
        <v>16</v>
      </c>
      <c r="E216" s="2">
        <v>16</v>
      </c>
      <c r="F216" s="2">
        <v>15</v>
      </c>
      <c r="G216" s="3">
        <f t="shared" si="7"/>
        <v>0.9375</v>
      </c>
      <c r="H216" s="3">
        <f t="shared" si="9"/>
        <v>0.9375</v>
      </c>
    </row>
    <row r="217" spans="1:8" ht="12.75" customHeight="1" x14ac:dyDescent="0.2">
      <c r="A217" s="25"/>
      <c r="B217" s="28"/>
      <c r="C217" s="2" t="s">
        <v>237</v>
      </c>
      <c r="D217" s="2">
        <v>13</v>
      </c>
      <c r="E217" s="2">
        <v>13</v>
      </c>
      <c r="F217" s="2">
        <v>12</v>
      </c>
      <c r="G217" s="3">
        <f t="shared" si="7"/>
        <v>0.92307692307692313</v>
      </c>
      <c r="H217" s="3">
        <f t="shared" si="9"/>
        <v>0.92307692307692313</v>
      </c>
    </row>
    <row r="218" spans="1:8" ht="12.75" customHeight="1" x14ac:dyDescent="0.2">
      <c r="A218" s="25"/>
      <c r="B218" s="28"/>
      <c r="C218" s="2" t="s">
        <v>238</v>
      </c>
      <c r="D218" s="2">
        <v>18</v>
      </c>
      <c r="E218" s="2">
        <v>18</v>
      </c>
      <c r="F218" s="2">
        <v>15</v>
      </c>
      <c r="G218" s="3">
        <f t="shared" si="7"/>
        <v>0.83333333333333337</v>
      </c>
      <c r="H218" s="3">
        <f t="shared" si="9"/>
        <v>0.83333333333333337</v>
      </c>
    </row>
    <row r="219" spans="1:8" ht="15" customHeight="1" x14ac:dyDescent="0.2">
      <c r="A219" s="25"/>
      <c r="B219" s="28"/>
      <c r="C219" s="2" t="s">
        <v>239</v>
      </c>
      <c r="D219" s="2">
        <v>13</v>
      </c>
      <c r="E219" s="2">
        <v>13</v>
      </c>
      <c r="F219" s="2">
        <v>11</v>
      </c>
      <c r="G219" s="3">
        <f t="shared" si="7"/>
        <v>0.84615384615384615</v>
      </c>
      <c r="H219" s="3">
        <f t="shared" si="9"/>
        <v>0.84615384615384615</v>
      </c>
    </row>
    <row r="220" spans="1:8" ht="12.75" customHeight="1" x14ac:dyDescent="0.2">
      <c r="A220" s="25"/>
      <c r="B220" s="28"/>
      <c r="C220" s="2" t="s">
        <v>240</v>
      </c>
      <c r="D220" s="2">
        <v>56</v>
      </c>
      <c r="E220" s="2">
        <v>56</v>
      </c>
      <c r="F220" s="2">
        <v>51</v>
      </c>
      <c r="G220" s="3">
        <f t="shared" si="7"/>
        <v>0.9107142857142857</v>
      </c>
      <c r="H220" s="3">
        <f>F220/E220</f>
        <v>0.9107142857142857</v>
      </c>
    </row>
    <row r="221" spans="1:8" ht="12.75" customHeight="1" x14ac:dyDescent="0.2">
      <c r="A221" s="25"/>
      <c r="B221" s="28"/>
      <c r="C221" s="2" t="s">
        <v>241</v>
      </c>
      <c r="D221" s="2">
        <v>23</v>
      </c>
      <c r="E221" s="2">
        <v>23</v>
      </c>
      <c r="F221" s="2">
        <v>23</v>
      </c>
      <c r="G221" s="3">
        <v>1</v>
      </c>
      <c r="H221" s="3">
        <v>1</v>
      </c>
    </row>
    <row r="222" spans="1:8" ht="12.75" customHeight="1" x14ac:dyDescent="0.2">
      <c r="A222" s="25"/>
      <c r="B222" s="28"/>
      <c r="C222" s="2" t="s">
        <v>242</v>
      </c>
      <c r="D222" s="2">
        <v>24</v>
      </c>
      <c r="E222" s="2">
        <v>24</v>
      </c>
      <c r="F222" s="2">
        <v>22</v>
      </c>
      <c r="G222" s="3">
        <f t="shared" ref="G222:G248" si="10">F222/D222</f>
        <v>0.91666666666666663</v>
      </c>
      <c r="H222" s="3">
        <f t="shared" ref="H222:H248" si="11">F222/E222</f>
        <v>0.91666666666666663</v>
      </c>
    </row>
    <row r="223" spans="1:8" ht="12.75" customHeight="1" x14ac:dyDescent="0.2">
      <c r="A223" s="25"/>
      <c r="B223" s="28"/>
      <c r="C223" s="2" t="s">
        <v>243</v>
      </c>
      <c r="D223" s="2">
        <v>10</v>
      </c>
      <c r="E223" s="2">
        <v>10</v>
      </c>
      <c r="F223" s="2">
        <v>10</v>
      </c>
      <c r="G223" s="3">
        <f t="shared" si="10"/>
        <v>1</v>
      </c>
      <c r="H223" s="3">
        <f t="shared" si="11"/>
        <v>1</v>
      </c>
    </row>
    <row r="224" spans="1:8" ht="12.75" customHeight="1" x14ac:dyDescent="0.2">
      <c r="A224" s="25"/>
      <c r="B224" s="28"/>
      <c r="C224" s="2" t="s">
        <v>244</v>
      </c>
      <c r="D224" s="2">
        <v>26</v>
      </c>
      <c r="E224" s="2">
        <v>25</v>
      </c>
      <c r="F224" s="2">
        <v>19</v>
      </c>
      <c r="G224" s="3">
        <f t="shared" si="10"/>
        <v>0.73076923076923073</v>
      </c>
      <c r="H224" s="3">
        <f t="shared" si="11"/>
        <v>0.76</v>
      </c>
    </row>
    <row r="225" spans="1:8" ht="12.75" customHeight="1" x14ac:dyDescent="0.2">
      <c r="A225" s="25"/>
      <c r="B225" s="28"/>
      <c r="C225" s="2" t="s">
        <v>245</v>
      </c>
      <c r="D225" s="2">
        <v>10</v>
      </c>
      <c r="E225" s="2">
        <v>9</v>
      </c>
      <c r="F225" s="2">
        <v>9</v>
      </c>
      <c r="G225" s="3">
        <f t="shared" si="10"/>
        <v>0.9</v>
      </c>
      <c r="H225" s="3">
        <f t="shared" si="11"/>
        <v>1</v>
      </c>
    </row>
    <row r="226" spans="1:8" ht="12.75" customHeight="1" x14ac:dyDescent="0.2">
      <c r="A226" s="25"/>
      <c r="B226" s="28"/>
      <c r="C226" s="2" t="s">
        <v>246</v>
      </c>
      <c r="D226" s="2">
        <v>8</v>
      </c>
      <c r="E226" s="2">
        <v>8</v>
      </c>
      <c r="F226" s="2">
        <v>8</v>
      </c>
      <c r="G226" s="3">
        <f t="shared" si="10"/>
        <v>1</v>
      </c>
      <c r="H226" s="3">
        <f t="shared" si="11"/>
        <v>1</v>
      </c>
    </row>
    <row r="227" spans="1:8" ht="12.75" customHeight="1" x14ac:dyDescent="0.2">
      <c r="A227" s="25"/>
      <c r="B227" s="28"/>
      <c r="C227" s="2" t="s">
        <v>247</v>
      </c>
      <c r="D227" s="2">
        <v>16</v>
      </c>
      <c r="E227" s="2">
        <v>15</v>
      </c>
      <c r="F227" s="2">
        <v>14</v>
      </c>
      <c r="G227" s="3">
        <f t="shared" si="10"/>
        <v>0.875</v>
      </c>
      <c r="H227" s="3">
        <f t="shared" si="11"/>
        <v>0.93333333333333335</v>
      </c>
    </row>
    <row r="228" spans="1:8" ht="12.75" customHeight="1" x14ac:dyDescent="0.2">
      <c r="A228" s="25"/>
      <c r="B228" s="28"/>
      <c r="C228" s="2" t="s">
        <v>248</v>
      </c>
      <c r="D228" s="2">
        <v>12</v>
      </c>
      <c r="E228" s="2">
        <v>11</v>
      </c>
      <c r="F228" s="2">
        <v>10</v>
      </c>
      <c r="G228" s="3">
        <f t="shared" si="10"/>
        <v>0.83333333333333337</v>
      </c>
      <c r="H228" s="3">
        <f t="shared" si="11"/>
        <v>0.90909090909090906</v>
      </c>
    </row>
    <row r="229" spans="1:8" ht="12.75" customHeight="1" x14ac:dyDescent="0.2">
      <c r="A229" s="25"/>
      <c r="B229" s="28"/>
      <c r="C229" s="2" t="s">
        <v>249</v>
      </c>
      <c r="D229" s="2">
        <v>11</v>
      </c>
      <c r="E229" s="2">
        <v>11</v>
      </c>
      <c r="F229" s="2">
        <v>11</v>
      </c>
      <c r="G229" s="3">
        <f t="shared" si="10"/>
        <v>1</v>
      </c>
      <c r="H229" s="3">
        <f t="shared" si="11"/>
        <v>1</v>
      </c>
    </row>
    <row r="230" spans="1:8" ht="12.75" customHeight="1" x14ac:dyDescent="0.2">
      <c r="A230" s="25"/>
      <c r="B230" s="28"/>
      <c r="C230" s="2" t="s">
        <v>250</v>
      </c>
      <c r="D230" s="2">
        <v>32</v>
      </c>
      <c r="E230" s="2">
        <v>32</v>
      </c>
      <c r="F230" s="2">
        <v>32</v>
      </c>
      <c r="G230" s="3">
        <f t="shared" si="10"/>
        <v>1</v>
      </c>
      <c r="H230" s="3">
        <f t="shared" si="11"/>
        <v>1</v>
      </c>
    </row>
    <row r="231" spans="1:8" ht="12.75" customHeight="1" x14ac:dyDescent="0.2">
      <c r="A231" s="25"/>
      <c r="B231" s="28"/>
      <c r="C231" s="2" t="s">
        <v>251</v>
      </c>
      <c r="D231" s="2">
        <v>22</v>
      </c>
      <c r="E231" s="2">
        <v>22</v>
      </c>
      <c r="F231" s="2">
        <v>21</v>
      </c>
      <c r="G231" s="3">
        <f t="shared" si="10"/>
        <v>0.95454545454545459</v>
      </c>
      <c r="H231" s="3">
        <f t="shared" si="11"/>
        <v>0.95454545454545459</v>
      </c>
    </row>
    <row r="232" spans="1:8" ht="12.75" customHeight="1" x14ac:dyDescent="0.2">
      <c r="A232" s="25"/>
      <c r="B232" s="28"/>
      <c r="C232" s="2" t="s">
        <v>252</v>
      </c>
      <c r="D232" s="2">
        <v>10</v>
      </c>
      <c r="E232" s="2">
        <v>10</v>
      </c>
      <c r="F232" s="2">
        <v>10</v>
      </c>
      <c r="G232" s="3">
        <f t="shared" si="10"/>
        <v>1</v>
      </c>
      <c r="H232" s="3">
        <f t="shared" si="11"/>
        <v>1</v>
      </c>
    </row>
    <row r="233" spans="1:8" ht="12.75" customHeight="1" x14ac:dyDescent="0.2">
      <c r="A233" s="25"/>
      <c r="B233" s="28"/>
      <c r="C233" s="2" t="s">
        <v>253</v>
      </c>
      <c r="D233" s="2">
        <v>24</v>
      </c>
      <c r="E233" s="2">
        <v>17</v>
      </c>
      <c r="F233" s="2">
        <v>16</v>
      </c>
      <c r="G233" s="3">
        <f t="shared" si="10"/>
        <v>0.66666666666666663</v>
      </c>
      <c r="H233" s="3">
        <f t="shared" si="11"/>
        <v>0.94117647058823528</v>
      </c>
    </row>
    <row r="234" spans="1:8" ht="12.75" customHeight="1" x14ac:dyDescent="0.2">
      <c r="A234" s="25"/>
      <c r="B234" s="28"/>
      <c r="C234" s="2" t="s">
        <v>254</v>
      </c>
      <c r="D234" s="2">
        <v>30</v>
      </c>
      <c r="E234" s="2">
        <v>30</v>
      </c>
      <c r="F234" s="2">
        <v>29</v>
      </c>
      <c r="G234" s="3">
        <f t="shared" si="10"/>
        <v>0.96666666666666667</v>
      </c>
      <c r="H234" s="3">
        <f t="shared" si="11"/>
        <v>0.96666666666666667</v>
      </c>
    </row>
    <row r="235" spans="1:8" ht="12.75" customHeight="1" x14ac:dyDescent="0.2">
      <c r="A235" s="25"/>
      <c r="B235" s="28"/>
      <c r="C235" s="2" t="s">
        <v>255</v>
      </c>
      <c r="D235" s="2">
        <v>15</v>
      </c>
      <c r="E235" s="2">
        <v>14</v>
      </c>
      <c r="F235" s="2">
        <v>14</v>
      </c>
      <c r="G235" s="3">
        <f t="shared" si="10"/>
        <v>0.93333333333333335</v>
      </c>
      <c r="H235" s="3">
        <f t="shared" si="11"/>
        <v>1</v>
      </c>
    </row>
    <row r="236" spans="1:8" ht="12.75" customHeight="1" x14ac:dyDescent="0.2">
      <c r="A236" s="25"/>
      <c r="B236" s="28"/>
      <c r="C236" s="2" t="s">
        <v>256</v>
      </c>
      <c r="D236" s="2">
        <v>14</v>
      </c>
      <c r="E236" s="2">
        <v>14</v>
      </c>
      <c r="F236" s="2">
        <v>14</v>
      </c>
      <c r="G236" s="3">
        <f t="shared" si="10"/>
        <v>1</v>
      </c>
      <c r="H236" s="3">
        <f t="shared" si="11"/>
        <v>1</v>
      </c>
    </row>
    <row r="237" spans="1:8" ht="12.75" customHeight="1" x14ac:dyDescent="0.2">
      <c r="A237" s="25"/>
      <c r="B237" s="28"/>
      <c r="C237" s="2" t="s">
        <v>257</v>
      </c>
      <c r="D237" s="2">
        <v>11</v>
      </c>
      <c r="E237" s="2">
        <v>10</v>
      </c>
      <c r="F237" s="2">
        <v>7</v>
      </c>
      <c r="G237" s="3">
        <f t="shared" si="10"/>
        <v>0.63636363636363635</v>
      </c>
      <c r="H237" s="3">
        <f t="shared" si="11"/>
        <v>0.7</v>
      </c>
    </row>
    <row r="238" spans="1:8" ht="12.75" customHeight="1" x14ac:dyDescent="0.2">
      <c r="A238" s="25"/>
      <c r="B238" s="28"/>
      <c r="C238" s="2" t="s">
        <v>258</v>
      </c>
      <c r="D238" s="2">
        <v>15</v>
      </c>
      <c r="E238" s="2">
        <v>15</v>
      </c>
      <c r="F238" s="2">
        <v>15</v>
      </c>
      <c r="G238" s="3">
        <f t="shared" si="10"/>
        <v>1</v>
      </c>
      <c r="H238" s="3">
        <f t="shared" si="11"/>
        <v>1</v>
      </c>
    </row>
    <row r="239" spans="1:8" ht="12.75" customHeight="1" x14ac:dyDescent="0.2">
      <c r="A239" s="25"/>
      <c r="B239" s="28"/>
      <c r="C239" s="2" t="s">
        <v>259</v>
      </c>
      <c r="D239" s="2">
        <v>11</v>
      </c>
      <c r="E239" s="2">
        <v>11</v>
      </c>
      <c r="F239" s="2">
        <v>11</v>
      </c>
      <c r="G239" s="3">
        <f t="shared" si="10"/>
        <v>1</v>
      </c>
      <c r="H239" s="3">
        <f t="shared" si="11"/>
        <v>1</v>
      </c>
    </row>
    <row r="240" spans="1:8" ht="12.75" customHeight="1" x14ac:dyDescent="0.2">
      <c r="A240" s="25"/>
      <c r="B240" s="28"/>
      <c r="C240" s="2" t="s">
        <v>260</v>
      </c>
      <c r="D240" s="2">
        <v>9</v>
      </c>
      <c r="E240" s="2">
        <v>9</v>
      </c>
      <c r="F240" s="2">
        <v>9</v>
      </c>
      <c r="G240" s="3">
        <f t="shared" si="10"/>
        <v>1</v>
      </c>
      <c r="H240" s="3">
        <f t="shared" si="11"/>
        <v>1</v>
      </c>
    </row>
    <row r="241" spans="1:9" ht="12.75" customHeight="1" x14ac:dyDescent="0.2">
      <c r="A241" s="25"/>
      <c r="B241" s="28"/>
      <c r="C241" s="2" t="s">
        <v>261</v>
      </c>
      <c r="D241" s="2">
        <v>26</v>
      </c>
      <c r="E241" s="2">
        <v>26</v>
      </c>
      <c r="F241" s="2">
        <v>26</v>
      </c>
      <c r="G241" s="3">
        <f t="shared" si="10"/>
        <v>1</v>
      </c>
      <c r="H241" s="3">
        <f t="shared" si="11"/>
        <v>1</v>
      </c>
    </row>
    <row r="242" spans="1:9" ht="12.75" customHeight="1" x14ac:dyDescent="0.2">
      <c r="A242" s="25"/>
      <c r="B242" s="28"/>
      <c r="C242" s="2" t="s">
        <v>262</v>
      </c>
      <c r="D242" s="2">
        <v>24</v>
      </c>
      <c r="E242" s="2">
        <v>23</v>
      </c>
      <c r="F242" s="2">
        <v>23</v>
      </c>
      <c r="G242" s="3">
        <f t="shared" si="10"/>
        <v>0.95833333333333337</v>
      </c>
      <c r="H242" s="3">
        <f t="shared" si="11"/>
        <v>1</v>
      </c>
    </row>
    <row r="243" spans="1:9" ht="12.75" customHeight="1" x14ac:dyDescent="0.2">
      <c r="A243" s="25"/>
      <c r="B243" s="28"/>
      <c r="C243" s="2" t="s">
        <v>263</v>
      </c>
      <c r="D243" s="2">
        <v>19</v>
      </c>
      <c r="E243" s="2">
        <v>19</v>
      </c>
      <c r="F243" s="2">
        <v>19</v>
      </c>
      <c r="G243" s="3">
        <f t="shared" si="10"/>
        <v>1</v>
      </c>
      <c r="H243" s="3">
        <f t="shared" si="11"/>
        <v>1</v>
      </c>
    </row>
    <row r="244" spans="1:9" ht="12.75" customHeight="1" x14ac:dyDescent="0.2">
      <c r="A244" s="25"/>
      <c r="B244" s="28"/>
      <c r="C244" s="2" t="s">
        <v>264</v>
      </c>
      <c r="D244" s="2">
        <v>21</v>
      </c>
      <c r="E244" s="2">
        <v>21</v>
      </c>
      <c r="F244" s="2">
        <v>21</v>
      </c>
      <c r="G244" s="3">
        <f t="shared" si="10"/>
        <v>1</v>
      </c>
      <c r="H244" s="3">
        <f t="shared" si="11"/>
        <v>1</v>
      </c>
    </row>
    <row r="245" spans="1:9" ht="12.75" customHeight="1" x14ac:dyDescent="0.2">
      <c r="A245" s="25"/>
      <c r="B245" s="28"/>
      <c r="C245" s="2" t="s">
        <v>265</v>
      </c>
      <c r="D245" s="2">
        <v>16</v>
      </c>
      <c r="E245" s="2">
        <v>15</v>
      </c>
      <c r="F245" s="2">
        <v>13</v>
      </c>
      <c r="G245" s="3">
        <f t="shared" si="10"/>
        <v>0.8125</v>
      </c>
      <c r="H245" s="3">
        <f t="shared" si="11"/>
        <v>0.8666666666666667</v>
      </c>
    </row>
    <row r="246" spans="1:9" ht="12.75" customHeight="1" x14ac:dyDescent="0.2">
      <c r="A246" s="25"/>
      <c r="B246" s="28"/>
      <c r="C246" s="2" t="s">
        <v>266</v>
      </c>
      <c r="D246" s="2">
        <v>17</v>
      </c>
      <c r="E246" s="2">
        <v>16</v>
      </c>
      <c r="F246" s="2">
        <v>16</v>
      </c>
      <c r="G246" s="3">
        <f t="shared" si="10"/>
        <v>0.94117647058823528</v>
      </c>
      <c r="H246" s="3">
        <f t="shared" si="11"/>
        <v>1</v>
      </c>
    </row>
    <row r="247" spans="1:9" ht="12.75" customHeight="1" x14ac:dyDescent="0.25">
      <c r="A247" s="25"/>
      <c r="B247" s="29"/>
      <c r="C247" s="4" t="s">
        <v>267</v>
      </c>
      <c r="D247" s="4">
        <f>SUM(D202:D246)</f>
        <v>904</v>
      </c>
      <c r="E247" s="4">
        <f>SUM(E202:E246)</f>
        <v>865</v>
      </c>
      <c r="F247" s="4">
        <f>SUM(F202:F246)</f>
        <v>820</v>
      </c>
      <c r="G247" s="10">
        <f t="shared" si="10"/>
        <v>0.90707964601769908</v>
      </c>
      <c r="H247" s="10">
        <f t="shared" si="11"/>
        <v>0.94797687861271673</v>
      </c>
    </row>
    <row r="248" spans="1:9" s="13" customFormat="1" ht="31.5" customHeight="1" x14ac:dyDescent="0.2">
      <c r="A248" s="26"/>
      <c r="B248" s="31" t="s">
        <v>268</v>
      </c>
      <c r="C248" s="31"/>
      <c r="D248" s="12">
        <v>945</v>
      </c>
      <c r="E248" s="12">
        <v>893</v>
      </c>
      <c r="F248" s="12">
        <v>846</v>
      </c>
      <c r="G248" s="17">
        <f t="shared" si="10"/>
        <v>0.89523809523809528</v>
      </c>
      <c r="H248" s="17">
        <f t="shared" si="11"/>
        <v>0.94736842105263153</v>
      </c>
    </row>
    <row r="249" spans="1:9" s="13" customFormat="1" ht="15.75" customHeight="1" x14ac:dyDescent="0.2">
      <c r="A249" s="24" t="s">
        <v>269</v>
      </c>
      <c r="B249" s="27" t="s">
        <v>270</v>
      </c>
      <c r="C249" s="15" t="s">
        <v>271</v>
      </c>
      <c r="D249" s="15">
        <v>8</v>
      </c>
      <c r="E249" s="15">
        <v>8</v>
      </c>
      <c r="F249" s="15">
        <v>6</v>
      </c>
      <c r="G249" s="16">
        <f t="shared" si="7"/>
        <v>0.75</v>
      </c>
      <c r="H249" s="16">
        <f t="shared" si="8"/>
        <v>0.75</v>
      </c>
      <c r="I249"/>
    </row>
    <row r="250" spans="1:9" s="13" customFormat="1" ht="14.25" customHeight="1" x14ac:dyDescent="0.2">
      <c r="A250" s="25"/>
      <c r="B250" s="28"/>
      <c r="C250" s="15" t="s">
        <v>272</v>
      </c>
      <c r="D250" s="15">
        <v>6</v>
      </c>
      <c r="E250" s="15">
        <v>6</v>
      </c>
      <c r="F250" s="15">
        <v>5</v>
      </c>
      <c r="G250" s="16">
        <f t="shared" si="7"/>
        <v>0.83333333333333337</v>
      </c>
      <c r="H250" s="16">
        <f t="shared" si="8"/>
        <v>0.83333333333333337</v>
      </c>
    </row>
    <row r="251" spans="1:9" ht="12.75" customHeight="1" x14ac:dyDescent="0.2">
      <c r="A251" s="25"/>
      <c r="B251" s="28"/>
      <c r="C251" s="2" t="s">
        <v>273</v>
      </c>
      <c r="D251" s="2">
        <v>7</v>
      </c>
      <c r="E251" s="2">
        <v>7</v>
      </c>
      <c r="F251" s="2">
        <v>7</v>
      </c>
      <c r="G251" s="3">
        <f t="shared" si="7"/>
        <v>1</v>
      </c>
      <c r="H251" s="3">
        <f t="shared" si="8"/>
        <v>1</v>
      </c>
    </row>
    <row r="252" spans="1:9" ht="12.75" customHeight="1" x14ac:dyDescent="0.2">
      <c r="A252" s="25"/>
      <c r="B252" s="28"/>
      <c r="C252" s="2" t="s">
        <v>274</v>
      </c>
      <c r="D252" s="2">
        <v>30</v>
      </c>
      <c r="E252" s="2">
        <v>30</v>
      </c>
      <c r="F252" s="2">
        <v>25</v>
      </c>
      <c r="G252" s="3">
        <f t="shared" si="7"/>
        <v>0.83333333333333337</v>
      </c>
      <c r="H252" s="3">
        <f t="shared" si="8"/>
        <v>0.83333333333333337</v>
      </c>
    </row>
    <row r="253" spans="1:9" ht="12.75" customHeight="1" x14ac:dyDescent="0.2">
      <c r="A253" s="25"/>
      <c r="B253" s="28"/>
      <c r="C253" s="2" t="s">
        <v>275</v>
      </c>
      <c r="D253" s="2">
        <v>15</v>
      </c>
      <c r="E253" s="2">
        <v>11</v>
      </c>
      <c r="F253" s="2">
        <v>11</v>
      </c>
      <c r="G253" s="3">
        <f t="shared" si="7"/>
        <v>0.73333333333333328</v>
      </c>
      <c r="H253" s="3">
        <f t="shared" si="8"/>
        <v>1</v>
      </c>
    </row>
    <row r="254" spans="1:9" ht="12.75" customHeight="1" x14ac:dyDescent="0.2">
      <c r="A254" s="25"/>
      <c r="B254" s="28"/>
      <c r="C254" s="2" t="s">
        <v>276</v>
      </c>
      <c r="D254" s="2">
        <v>18</v>
      </c>
      <c r="E254" s="2">
        <v>16</v>
      </c>
      <c r="F254" s="2">
        <v>15</v>
      </c>
      <c r="G254" s="3">
        <f t="shared" si="7"/>
        <v>0.83333333333333337</v>
      </c>
      <c r="H254" s="3">
        <f t="shared" si="8"/>
        <v>0.9375</v>
      </c>
    </row>
    <row r="255" spans="1:9" ht="12.75" customHeight="1" x14ac:dyDescent="0.2">
      <c r="A255" s="25"/>
      <c r="B255" s="28"/>
      <c r="C255" s="2" t="s">
        <v>277</v>
      </c>
      <c r="D255" s="2">
        <v>20</v>
      </c>
      <c r="E255" s="2">
        <v>18</v>
      </c>
      <c r="F255" s="2">
        <v>18</v>
      </c>
      <c r="G255" s="3">
        <f t="shared" si="7"/>
        <v>0.9</v>
      </c>
      <c r="H255" s="3">
        <f t="shared" si="8"/>
        <v>1</v>
      </c>
    </row>
    <row r="256" spans="1:9" ht="12.75" customHeight="1" x14ac:dyDescent="0.2">
      <c r="A256" s="25"/>
      <c r="B256" s="28"/>
      <c r="C256" s="2" t="s">
        <v>278</v>
      </c>
      <c r="D256" s="2">
        <v>230</v>
      </c>
      <c r="E256" s="2">
        <v>230</v>
      </c>
      <c r="F256" s="2">
        <v>126</v>
      </c>
      <c r="G256" s="3">
        <v>0.54782608695652169</v>
      </c>
      <c r="H256" s="3">
        <v>0.54782608695652169</v>
      </c>
    </row>
    <row r="257" spans="1:8" ht="12.75" customHeight="1" x14ac:dyDescent="0.2">
      <c r="A257" s="25"/>
      <c r="B257" s="28"/>
      <c r="C257" s="2" t="s">
        <v>279</v>
      </c>
      <c r="D257" s="2">
        <v>21</v>
      </c>
      <c r="E257" s="2">
        <v>21</v>
      </c>
      <c r="F257" s="2">
        <v>21</v>
      </c>
      <c r="G257" s="3">
        <f t="shared" si="7"/>
        <v>1</v>
      </c>
      <c r="H257" s="3">
        <f t="shared" si="8"/>
        <v>1</v>
      </c>
    </row>
    <row r="258" spans="1:8" ht="14.25" customHeight="1" x14ac:dyDescent="0.2">
      <c r="A258" s="25"/>
      <c r="B258" s="28"/>
      <c r="C258" s="2" t="s">
        <v>280</v>
      </c>
      <c r="D258" s="2">
        <v>16</v>
      </c>
      <c r="E258" s="2">
        <v>14</v>
      </c>
      <c r="F258" s="2">
        <v>14</v>
      </c>
      <c r="G258" s="3">
        <f t="shared" si="7"/>
        <v>0.875</v>
      </c>
      <c r="H258" s="3">
        <f t="shared" si="8"/>
        <v>1</v>
      </c>
    </row>
    <row r="259" spans="1:8" ht="13.5" customHeight="1" x14ac:dyDescent="0.2">
      <c r="A259" s="25"/>
      <c r="B259" s="28"/>
      <c r="C259" s="2" t="s">
        <v>281</v>
      </c>
      <c r="D259" s="2">
        <v>17</v>
      </c>
      <c r="E259" s="2">
        <v>16</v>
      </c>
      <c r="F259" s="2">
        <v>16</v>
      </c>
      <c r="G259" s="3">
        <f t="shared" si="7"/>
        <v>0.94117647058823528</v>
      </c>
      <c r="H259" s="3">
        <f t="shared" si="8"/>
        <v>1</v>
      </c>
    </row>
    <row r="260" spans="1:8" ht="12.75" customHeight="1" x14ac:dyDescent="0.2">
      <c r="A260" s="25"/>
      <c r="B260" s="28"/>
      <c r="C260" s="2" t="s">
        <v>282</v>
      </c>
      <c r="D260" s="2">
        <v>13</v>
      </c>
      <c r="E260" s="2">
        <v>13</v>
      </c>
      <c r="F260" s="2">
        <v>12</v>
      </c>
      <c r="G260" s="3">
        <f t="shared" si="7"/>
        <v>0.92307692307692313</v>
      </c>
      <c r="H260" s="3">
        <f t="shared" si="8"/>
        <v>0.92307692307692313</v>
      </c>
    </row>
    <row r="261" spans="1:8" ht="12.75" customHeight="1" x14ac:dyDescent="0.2">
      <c r="A261" s="25"/>
      <c r="B261" s="28"/>
      <c r="C261" s="2" t="s">
        <v>283</v>
      </c>
      <c r="D261" s="2">
        <v>17</v>
      </c>
      <c r="E261" s="2">
        <v>15</v>
      </c>
      <c r="F261" s="2">
        <v>15</v>
      </c>
      <c r="G261" s="3">
        <f t="shared" si="7"/>
        <v>0.88235294117647056</v>
      </c>
      <c r="H261" s="3">
        <f t="shared" si="8"/>
        <v>1</v>
      </c>
    </row>
    <row r="262" spans="1:8" ht="12.75" customHeight="1" x14ac:dyDescent="0.2">
      <c r="A262" s="25"/>
      <c r="B262" s="28"/>
      <c r="C262" s="2" t="s">
        <v>284</v>
      </c>
      <c r="D262" s="2">
        <v>22</v>
      </c>
      <c r="E262" s="2">
        <v>22</v>
      </c>
      <c r="F262" s="2">
        <v>21</v>
      </c>
      <c r="G262" s="3">
        <f t="shared" si="7"/>
        <v>0.95454545454545459</v>
      </c>
      <c r="H262" s="3">
        <f t="shared" si="8"/>
        <v>0.95454545454545459</v>
      </c>
    </row>
    <row r="263" spans="1:8" ht="13.5" customHeight="1" x14ac:dyDescent="0.2">
      <c r="A263" s="25"/>
      <c r="B263" s="28"/>
      <c r="C263" s="14" t="s">
        <v>285</v>
      </c>
      <c r="D263" s="2">
        <v>18</v>
      </c>
      <c r="E263" s="2">
        <v>14</v>
      </c>
      <c r="F263" s="2">
        <v>14</v>
      </c>
      <c r="G263" s="3">
        <f t="shared" si="7"/>
        <v>0.77777777777777779</v>
      </c>
      <c r="H263" s="3">
        <f t="shared" si="8"/>
        <v>1</v>
      </c>
    </row>
    <row r="264" spans="1:8" ht="13.5" customHeight="1" x14ac:dyDescent="0.2">
      <c r="A264" s="25"/>
      <c r="B264" s="28"/>
      <c r="C264" s="14" t="s">
        <v>286</v>
      </c>
      <c r="D264" s="2">
        <v>26</v>
      </c>
      <c r="E264" s="2">
        <v>24</v>
      </c>
      <c r="F264" s="2">
        <v>24</v>
      </c>
      <c r="G264" s="3">
        <f t="shared" si="7"/>
        <v>0.92307692307692313</v>
      </c>
      <c r="H264" s="3">
        <f t="shared" si="8"/>
        <v>1</v>
      </c>
    </row>
    <row r="265" spans="1:8" ht="13.5" customHeight="1" x14ac:dyDescent="0.2">
      <c r="A265" s="25"/>
      <c r="B265" s="28"/>
      <c r="C265" s="14" t="s">
        <v>287</v>
      </c>
      <c r="D265" s="2">
        <v>14</v>
      </c>
      <c r="E265" s="2">
        <v>14</v>
      </c>
      <c r="F265" s="2">
        <v>14</v>
      </c>
      <c r="G265" s="3">
        <f t="shared" si="7"/>
        <v>1</v>
      </c>
      <c r="H265" s="3">
        <f t="shared" si="8"/>
        <v>1</v>
      </c>
    </row>
    <row r="266" spans="1:8" ht="12.75" customHeight="1" x14ac:dyDescent="0.2">
      <c r="A266" s="25"/>
      <c r="B266" s="28"/>
      <c r="C266" s="14" t="s">
        <v>288</v>
      </c>
      <c r="D266" s="2">
        <v>20</v>
      </c>
      <c r="E266" s="2">
        <v>19</v>
      </c>
      <c r="F266" s="2">
        <v>19</v>
      </c>
      <c r="G266" s="3">
        <f t="shared" ref="G266:G329" si="12">F266/D266</f>
        <v>0.95</v>
      </c>
      <c r="H266" s="3">
        <f t="shared" ref="H266:H329" si="13">F266/E266</f>
        <v>1</v>
      </c>
    </row>
    <row r="267" spans="1:8" ht="12.75" customHeight="1" x14ac:dyDescent="0.2">
      <c r="A267" s="25"/>
      <c r="B267" s="28"/>
      <c r="C267" s="2" t="s">
        <v>289</v>
      </c>
      <c r="D267" s="2">
        <v>24</v>
      </c>
      <c r="E267" s="2">
        <v>24</v>
      </c>
      <c r="F267" s="2">
        <v>20</v>
      </c>
      <c r="G267" s="3">
        <f t="shared" si="12"/>
        <v>0.83333333333333337</v>
      </c>
      <c r="H267" s="3">
        <f t="shared" si="13"/>
        <v>0.83333333333333337</v>
      </c>
    </row>
    <row r="268" spans="1:8" ht="15" customHeight="1" x14ac:dyDescent="0.2">
      <c r="A268" s="25"/>
      <c r="B268" s="28"/>
      <c r="C268" s="2" t="s">
        <v>290</v>
      </c>
      <c r="D268" s="2">
        <v>21</v>
      </c>
      <c r="E268" s="2">
        <v>19</v>
      </c>
      <c r="F268" s="2">
        <v>19</v>
      </c>
      <c r="G268" s="3">
        <f t="shared" si="12"/>
        <v>0.90476190476190477</v>
      </c>
      <c r="H268" s="3">
        <f t="shared" si="13"/>
        <v>1</v>
      </c>
    </row>
    <row r="269" spans="1:8" ht="12.75" customHeight="1" x14ac:dyDescent="0.2">
      <c r="A269" s="25"/>
      <c r="B269" s="28"/>
      <c r="C269" s="2" t="s">
        <v>291</v>
      </c>
      <c r="D269" s="2">
        <v>14</v>
      </c>
      <c r="E269" s="2">
        <v>14</v>
      </c>
      <c r="F269" s="2">
        <v>14</v>
      </c>
      <c r="G269" s="3">
        <f t="shared" si="12"/>
        <v>1</v>
      </c>
      <c r="H269" s="3">
        <f t="shared" si="13"/>
        <v>1</v>
      </c>
    </row>
    <row r="270" spans="1:8" ht="13.5" customHeight="1" x14ac:dyDescent="0.2">
      <c r="A270" s="25"/>
      <c r="B270" s="28"/>
      <c r="C270" s="2" t="s">
        <v>292</v>
      </c>
      <c r="D270" s="2">
        <v>23</v>
      </c>
      <c r="E270" s="2">
        <v>22</v>
      </c>
      <c r="F270" s="2">
        <v>22</v>
      </c>
      <c r="G270" s="3">
        <f t="shared" si="12"/>
        <v>0.95652173913043481</v>
      </c>
      <c r="H270" s="3">
        <f t="shared" si="13"/>
        <v>1</v>
      </c>
    </row>
    <row r="271" spans="1:8" ht="12.75" customHeight="1" x14ac:dyDescent="0.2">
      <c r="A271" s="25"/>
      <c r="B271" s="28"/>
      <c r="C271" s="2" t="s">
        <v>293</v>
      </c>
      <c r="D271" s="2">
        <v>19</v>
      </c>
      <c r="E271" s="2">
        <v>18</v>
      </c>
      <c r="F271" s="2">
        <v>16</v>
      </c>
      <c r="G271" s="3">
        <f t="shared" si="12"/>
        <v>0.84210526315789469</v>
      </c>
      <c r="H271" s="3">
        <f t="shared" si="13"/>
        <v>0.88888888888888884</v>
      </c>
    </row>
    <row r="272" spans="1:8" ht="12.75" customHeight="1" x14ac:dyDescent="0.2">
      <c r="A272" s="25"/>
      <c r="B272" s="28"/>
      <c r="C272" s="2" t="s">
        <v>294</v>
      </c>
      <c r="D272" s="2">
        <v>9</v>
      </c>
      <c r="E272" s="2">
        <v>8</v>
      </c>
      <c r="F272" s="2">
        <v>5</v>
      </c>
      <c r="G272" s="3">
        <f t="shared" si="12"/>
        <v>0.55555555555555558</v>
      </c>
      <c r="H272" s="3">
        <f t="shared" si="13"/>
        <v>0.625</v>
      </c>
    </row>
    <row r="273" spans="1:8" ht="12.75" customHeight="1" x14ac:dyDescent="0.2">
      <c r="A273" s="25"/>
      <c r="B273" s="28"/>
      <c r="C273" s="2" t="s">
        <v>295</v>
      </c>
      <c r="D273" s="2">
        <v>14</v>
      </c>
      <c r="E273" s="2">
        <v>11</v>
      </c>
      <c r="F273" s="2">
        <v>10</v>
      </c>
      <c r="G273" s="3">
        <f t="shared" si="12"/>
        <v>0.7142857142857143</v>
      </c>
      <c r="H273" s="3">
        <f t="shared" si="13"/>
        <v>0.90909090909090906</v>
      </c>
    </row>
    <row r="274" spans="1:8" ht="12.75" customHeight="1" x14ac:dyDescent="0.2">
      <c r="A274" s="25"/>
      <c r="B274" s="28"/>
      <c r="C274" s="2" t="s">
        <v>296</v>
      </c>
      <c r="D274" s="2">
        <v>14</v>
      </c>
      <c r="E274" s="2">
        <v>14</v>
      </c>
      <c r="F274" s="2">
        <v>14</v>
      </c>
      <c r="G274" s="3">
        <f t="shared" si="12"/>
        <v>1</v>
      </c>
      <c r="H274" s="3">
        <f t="shared" si="13"/>
        <v>1</v>
      </c>
    </row>
    <row r="275" spans="1:8" ht="12.75" customHeight="1" x14ac:dyDescent="0.2">
      <c r="A275" s="25"/>
      <c r="B275" s="28"/>
      <c r="C275" s="2" t="s">
        <v>297</v>
      </c>
      <c r="D275" s="2">
        <v>14</v>
      </c>
      <c r="E275" s="2">
        <v>12</v>
      </c>
      <c r="F275" s="2">
        <v>11</v>
      </c>
      <c r="G275" s="3">
        <f>F275/D275</f>
        <v>0.7857142857142857</v>
      </c>
      <c r="H275" s="3">
        <f t="shared" si="13"/>
        <v>0.91666666666666663</v>
      </c>
    </row>
    <row r="276" spans="1:8" ht="12.75" customHeight="1" x14ac:dyDescent="0.2">
      <c r="A276" s="25"/>
      <c r="B276" s="28"/>
      <c r="C276" s="2" t="s">
        <v>298</v>
      </c>
      <c r="D276" s="2">
        <v>2</v>
      </c>
      <c r="E276" s="2">
        <v>2</v>
      </c>
      <c r="F276" s="2">
        <v>2</v>
      </c>
      <c r="G276" s="3">
        <f>F276/D276</f>
        <v>1</v>
      </c>
      <c r="H276" s="3">
        <f t="shared" si="13"/>
        <v>1</v>
      </c>
    </row>
    <row r="277" spans="1:8" ht="12.75" customHeight="1" x14ac:dyDescent="0.2">
      <c r="A277" s="25"/>
      <c r="B277" s="28"/>
      <c r="C277" s="2" t="s">
        <v>299</v>
      </c>
      <c r="D277" s="2">
        <v>25</v>
      </c>
      <c r="E277" s="2">
        <v>25</v>
      </c>
      <c r="F277" s="2">
        <v>24</v>
      </c>
      <c r="G277" s="3">
        <f t="shared" si="12"/>
        <v>0.96</v>
      </c>
      <c r="H277" s="3">
        <f t="shared" si="13"/>
        <v>0.96</v>
      </c>
    </row>
    <row r="278" spans="1:8" ht="12.75" customHeight="1" x14ac:dyDescent="0.2">
      <c r="A278" s="25"/>
      <c r="B278" s="28"/>
      <c r="C278" s="2" t="s">
        <v>300</v>
      </c>
      <c r="D278" s="2">
        <v>2</v>
      </c>
      <c r="E278" s="2">
        <v>2</v>
      </c>
      <c r="F278" s="2">
        <v>2</v>
      </c>
      <c r="G278" s="3">
        <f>F278/D278</f>
        <v>1</v>
      </c>
      <c r="H278" s="3">
        <f t="shared" si="13"/>
        <v>1</v>
      </c>
    </row>
    <row r="279" spans="1:8" ht="12.75" customHeight="1" x14ac:dyDescent="0.2">
      <c r="A279" s="25"/>
      <c r="B279" s="28"/>
      <c r="C279" s="2" t="s">
        <v>301</v>
      </c>
      <c r="D279" s="2">
        <v>14</v>
      </c>
      <c r="E279" s="2">
        <v>12</v>
      </c>
      <c r="F279" s="2">
        <v>12</v>
      </c>
      <c r="G279" s="3">
        <f t="shared" si="12"/>
        <v>0.8571428571428571</v>
      </c>
      <c r="H279" s="3">
        <f t="shared" si="13"/>
        <v>1</v>
      </c>
    </row>
    <row r="280" spans="1:8" ht="12.75" customHeight="1" x14ac:dyDescent="0.2">
      <c r="A280" s="25"/>
      <c r="B280" s="28"/>
      <c r="C280" s="2" t="s">
        <v>302</v>
      </c>
      <c r="D280" s="2">
        <v>8</v>
      </c>
      <c r="E280" s="2">
        <v>8</v>
      </c>
      <c r="F280" s="2">
        <v>7</v>
      </c>
      <c r="G280" s="3">
        <f t="shared" si="12"/>
        <v>0.875</v>
      </c>
      <c r="H280" s="3">
        <f t="shared" si="13"/>
        <v>0.875</v>
      </c>
    </row>
    <row r="281" spans="1:8" ht="12.75" customHeight="1" x14ac:dyDescent="0.2">
      <c r="A281" s="25"/>
      <c r="B281" s="28"/>
      <c r="C281" s="2" t="s">
        <v>303</v>
      </c>
      <c r="D281" s="2">
        <v>8</v>
      </c>
      <c r="E281" s="2">
        <v>6</v>
      </c>
      <c r="F281" s="2">
        <v>6</v>
      </c>
      <c r="G281" s="3">
        <f t="shared" si="12"/>
        <v>0.75</v>
      </c>
      <c r="H281" s="3">
        <f t="shared" si="13"/>
        <v>1</v>
      </c>
    </row>
    <row r="282" spans="1:8" s="13" customFormat="1" ht="15.75" customHeight="1" x14ac:dyDescent="0.2">
      <c r="A282" s="25"/>
      <c r="B282" s="28"/>
      <c r="C282" s="15" t="s">
        <v>304</v>
      </c>
      <c r="D282" s="15">
        <v>6</v>
      </c>
      <c r="E282" s="15">
        <v>4</v>
      </c>
      <c r="F282" s="15">
        <v>4</v>
      </c>
      <c r="G282" s="16">
        <f t="shared" si="12"/>
        <v>0.66666666666666663</v>
      </c>
      <c r="H282" s="16">
        <f>F282/E282</f>
        <v>1</v>
      </c>
    </row>
    <row r="283" spans="1:8" ht="12.75" customHeight="1" x14ac:dyDescent="0.2">
      <c r="A283" s="25"/>
      <c r="B283" s="28"/>
      <c r="C283" s="2" t="s">
        <v>305</v>
      </c>
      <c r="D283" s="2">
        <v>6</v>
      </c>
      <c r="E283" s="2">
        <v>6</v>
      </c>
      <c r="F283" s="2">
        <v>6</v>
      </c>
      <c r="G283" s="3">
        <f>F283/D283</f>
        <v>1</v>
      </c>
      <c r="H283" s="3">
        <f t="shared" si="13"/>
        <v>1</v>
      </c>
    </row>
    <row r="284" spans="1:8" ht="12.75" customHeight="1" x14ac:dyDescent="0.2">
      <c r="A284" s="25"/>
      <c r="B284" s="28"/>
      <c r="C284" s="2" t="s">
        <v>306</v>
      </c>
      <c r="D284" s="2">
        <v>12</v>
      </c>
      <c r="E284" s="2">
        <v>5</v>
      </c>
      <c r="F284" s="2">
        <v>5</v>
      </c>
      <c r="G284" s="3">
        <f>F284/D284</f>
        <v>0.41666666666666669</v>
      </c>
      <c r="H284" s="3">
        <f t="shared" si="13"/>
        <v>1</v>
      </c>
    </row>
    <row r="285" spans="1:8" ht="12.75" customHeight="1" x14ac:dyDescent="0.2">
      <c r="A285" s="25"/>
      <c r="B285" s="28"/>
      <c r="C285" s="2" t="s">
        <v>307</v>
      </c>
      <c r="D285" s="2">
        <v>9</v>
      </c>
      <c r="E285" s="2">
        <v>7</v>
      </c>
      <c r="F285" s="2">
        <v>6</v>
      </c>
      <c r="G285" s="3">
        <f t="shared" ref="G285:G289" si="14">F285/D285</f>
        <v>0.66666666666666663</v>
      </c>
      <c r="H285" s="3">
        <f t="shared" si="13"/>
        <v>0.8571428571428571</v>
      </c>
    </row>
    <row r="286" spans="1:8" ht="12.75" customHeight="1" x14ac:dyDescent="0.2">
      <c r="A286" s="25"/>
      <c r="B286" s="28"/>
      <c r="C286" s="2" t="s">
        <v>308</v>
      </c>
      <c r="D286" s="2">
        <v>1</v>
      </c>
      <c r="E286" s="2">
        <v>1</v>
      </c>
      <c r="F286" s="2">
        <v>1</v>
      </c>
      <c r="G286" s="3">
        <f t="shared" si="14"/>
        <v>1</v>
      </c>
      <c r="H286" s="3">
        <f t="shared" si="13"/>
        <v>1</v>
      </c>
    </row>
    <row r="287" spans="1:8" ht="12.75" customHeight="1" x14ac:dyDescent="0.2">
      <c r="A287" s="25"/>
      <c r="B287" s="28"/>
      <c r="C287" s="2" t="s">
        <v>309</v>
      </c>
      <c r="D287" s="2">
        <v>3</v>
      </c>
      <c r="E287" s="2">
        <v>2</v>
      </c>
      <c r="F287" s="2">
        <v>2</v>
      </c>
      <c r="G287" s="3">
        <f t="shared" si="14"/>
        <v>0.66666666666666663</v>
      </c>
      <c r="H287" s="3">
        <f t="shared" si="13"/>
        <v>1</v>
      </c>
    </row>
    <row r="288" spans="1:8" ht="12.75" customHeight="1" x14ac:dyDescent="0.2">
      <c r="A288" s="25"/>
      <c r="B288" s="28"/>
      <c r="C288" s="2" t="s">
        <v>310</v>
      </c>
      <c r="D288" s="2">
        <v>13</v>
      </c>
      <c r="E288" s="2">
        <v>12</v>
      </c>
      <c r="F288" s="2">
        <v>12</v>
      </c>
      <c r="G288" s="3">
        <f t="shared" si="14"/>
        <v>0.92307692307692313</v>
      </c>
      <c r="H288" s="3">
        <f t="shared" si="13"/>
        <v>1</v>
      </c>
    </row>
    <row r="289" spans="1:8" ht="12.75" customHeight="1" x14ac:dyDescent="0.2">
      <c r="A289" s="25"/>
      <c r="B289" s="28"/>
      <c r="C289" s="2" t="s">
        <v>311</v>
      </c>
      <c r="D289" s="2">
        <v>1</v>
      </c>
      <c r="E289" s="2">
        <v>0</v>
      </c>
      <c r="F289" s="2">
        <v>0</v>
      </c>
      <c r="G289" s="3">
        <f t="shared" si="14"/>
        <v>0</v>
      </c>
      <c r="H289" s="3" t="e">
        <f t="shared" si="13"/>
        <v>#DIV/0!</v>
      </c>
    </row>
    <row r="290" spans="1:8" ht="12.75" customHeight="1" x14ac:dyDescent="0.2">
      <c r="A290" s="25"/>
      <c r="B290" s="28"/>
      <c r="C290" s="2" t="s">
        <v>312</v>
      </c>
      <c r="D290" s="2">
        <v>34</v>
      </c>
      <c r="E290" s="2">
        <v>33</v>
      </c>
      <c r="F290" s="2">
        <v>33</v>
      </c>
      <c r="G290" s="3">
        <f t="shared" si="12"/>
        <v>0.97058823529411764</v>
      </c>
      <c r="H290" s="3">
        <f t="shared" si="13"/>
        <v>1</v>
      </c>
    </row>
    <row r="291" spans="1:8" ht="12.75" customHeight="1" x14ac:dyDescent="0.2">
      <c r="A291" s="25"/>
      <c r="B291" s="28"/>
      <c r="C291" s="2" t="s">
        <v>313</v>
      </c>
      <c r="D291" s="2">
        <v>19</v>
      </c>
      <c r="E291" s="2">
        <v>17</v>
      </c>
      <c r="F291" s="2">
        <v>17</v>
      </c>
      <c r="G291" s="3">
        <f t="shared" si="12"/>
        <v>0.89473684210526316</v>
      </c>
      <c r="H291" s="3">
        <f t="shared" si="13"/>
        <v>1</v>
      </c>
    </row>
    <row r="292" spans="1:8" ht="12.75" customHeight="1" x14ac:dyDescent="0.2">
      <c r="A292" s="25"/>
      <c r="B292" s="28"/>
      <c r="C292" s="2" t="s">
        <v>314</v>
      </c>
      <c r="D292" s="2">
        <v>11</v>
      </c>
      <c r="E292" s="2">
        <v>11</v>
      </c>
      <c r="F292" s="2">
        <v>11</v>
      </c>
      <c r="G292" s="3">
        <f t="shared" si="12"/>
        <v>1</v>
      </c>
      <c r="H292" s="3">
        <f t="shared" si="13"/>
        <v>1</v>
      </c>
    </row>
    <row r="293" spans="1:8" ht="12.75" customHeight="1" x14ac:dyDescent="0.2">
      <c r="A293" s="25"/>
      <c r="B293" s="28"/>
      <c r="C293" s="2" t="s">
        <v>315</v>
      </c>
      <c r="D293" s="2">
        <v>15</v>
      </c>
      <c r="E293" s="2">
        <v>15</v>
      </c>
      <c r="F293" s="2">
        <v>15</v>
      </c>
      <c r="G293" s="3">
        <f t="shared" si="12"/>
        <v>1</v>
      </c>
      <c r="H293" s="3">
        <f t="shared" si="13"/>
        <v>1</v>
      </c>
    </row>
    <row r="294" spans="1:8" ht="12.75" customHeight="1" x14ac:dyDescent="0.2">
      <c r="A294" s="25"/>
      <c r="B294" s="28"/>
      <c r="C294" s="2" t="s">
        <v>316</v>
      </c>
      <c r="D294" s="2">
        <v>20</v>
      </c>
      <c r="E294" s="2">
        <v>20</v>
      </c>
      <c r="F294" s="2">
        <v>17</v>
      </c>
      <c r="G294" s="3">
        <f t="shared" si="12"/>
        <v>0.85</v>
      </c>
      <c r="H294" s="3">
        <f t="shared" si="13"/>
        <v>0.85</v>
      </c>
    </row>
    <row r="295" spans="1:8" ht="12.75" customHeight="1" x14ac:dyDescent="0.2">
      <c r="A295" s="25"/>
      <c r="B295" s="28"/>
      <c r="C295" s="2" t="s">
        <v>317</v>
      </c>
      <c r="D295" s="2">
        <v>31</v>
      </c>
      <c r="E295" s="2">
        <v>26</v>
      </c>
      <c r="F295" s="2">
        <v>26</v>
      </c>
      <c r="G295" s="3">
        <f t="shared" si="12"/>
        <v>0.83870967741935487</v>
      </c>
      <c r="H295" s="3">
        <f t="shared" si="13"/>
        <v>1</v>
      </c>
    </row>
    <row r="296" spans="1:8" ht="12.75" customHeight="1" x14ac:dyDescent="0.2">
      <c r="A296" s="25"/>
      <c r="B296" s="28"/>
      <c r="C296" s="2" t="s">
        <v>318</v>
      </c>
      <c r="D296" s="2">
        <v>21</v>
      </c>
      <c r="E296" s="2">
        <v>21</v>
      </c>
      <c r="F296" s="2">
        <v>21</v>
      </c>
      <c r="G296" s="3">
        <f t="shared" si="12"/>
        <v>1</v>
      </c>
      <c r="H296" s="3">
        <f t="shared" si="13"/>
        <v>1</v>
      </c>
    </row>
    <row r="297" spans="1:8" ht="12.75" customHeight="1" x14ac:dyDescent="0.2">
      <c r="A297" s="25"/>
      <c r="B297" s="28"/>
      <c r="C297" s="2" t="s">
        <v>319</v>
      </c>
      <c r="D297" s="2">
        <v>7</v>
      </c>
      <c r="E297" s="2">
        <v>7</v>
      </c>
      <c r="F297" s="2">
        <v>7</v>
      </c>
      <c r="G297" s="3">
        <f t="shared" si="12"/>
        <v>1</v>
      </c>
      <c r="H297" s="3">
        <f t="shared" si="13"/>
        <v>1</v>
      </c>
    </row>
    <row r="298" spans="1:8" ht="12.75" customHeight="1" x14ac:dyDescent="0.2">
      <c r="A298" s="25"/>
      <c r="B298" s="28"/>
      <c r="C298" s="2" t="s">
        <v>320</v>
      </c>
      <c r="D298" s="2">
        <v>13</v>
      </c>
      <c r="E298" s="2">
        <v>11</v>
      </c>
      <c r="F298" s="2">
        <v>9</v>
      </c>
      <c r="G298" s="3">
        <f t="shared" si="12"/>
        <v>0.69230769230769229</v>
      </c>
      <c r="H298" s="3">
        <f t="shared" si="13"/>
        <v>0.81818181818181823</v>
      </c>
    </row>
    <row r="299" spans="1:8" ht="12.75" customHeight="1" x14ac:dyDescent="0.2">
      <c r="A299" s="25"/>
      <c r="B299" s="28"/>
      <c r="C299" s="2" t="s">
        <v>321</v>
      </c>
      <c r="D299" s="2">
        <v>43</v>
      </c>
      <c r="E299" s="2">
        <v>34</v>
      </c>
      <c r="F299" s="2">
        <v>27</v>
      </c>
      <c r="G299" s="3">
        <v>0.62790697674418605</v>
      </c>
      <c r="H299" s="3">
        <v>0.79411764705882348</v>
      </c>
    </row>
    <row r="300" spans="1:8" ht="12.75" customHeight="1" x14ac:dyDescent="0.2">
      <c r="A300" s="25"/>
      <c r="B300" s="28"/>
      <c r="C300" s="2" t="s">
        <v>322</v>
      </c>
      <c r="D300" s="2">
        <v>17</v>
      </c>
      <c r="E300" s="2">
        <v>15</v>
      </c>
      <c r="F300" s="2">
        <v>14</v>
      </c>
      <c r="G300" s="3">
        <f t="shared" si="12"/>
        <v>0.82352941176470584</v>
      </c>
      <c r="H300" s="3">
        <f t="shared" si="13"/>
        <v>0.93333333333333335</v>
      </c>
    </row>
    <row r="301" spans="1:8" ht="12.75" customHeight="1" x14ac:dyDescent="0.2">
      <c r="A301" s="25"/>
      <c r="B301" s="28"/>
      <c r="C301" s="2" t="s">
        <v>323</v>
      </c>
      <c r="D301" s="2">
        <v>14</v>
      </c>
      <c r="E301" s="2">
        <v>8</v>
      </c>
      <c r="F301" s="2">
        <v>8</v>
      </c>
      <c r="G301" s="3">
        <f t="shared" si="12"/>
        <v>0.5714285714285714</v>
      </c>
      <c r="H301" s="3">
        <f t="shared" si="13"/>
        <v>1</v>
      </c>
    </row>
    <row r="302" spans="1:8" ht="12.75" customHeight="1" x14ac:dyDescent="0.2">
      <c r="A302" s="25"/>
      <c r="B302" s="28"/>
      <c r="C302" s="2" t="s">
        <v>324</v>
      </c>
      <c r="D302" s="2">
        <v>2</v>
      </c>
      <c r="E302" s="2">
        <v>2</v>
      </c>
      <c r="F302" s="2">
        <v>2</v>
      </c>
      <c r="G302" s="3">
        <f t="shared" si="12"/>
        <v>1</v>
      </c>
      <c r="H302" s="3">
        <f t="shared" si="13"/>
        <v>1</v>
      </c>
    </row>
    <row r="303" spans="1:8" ht="12.75" customHeight="1" x14ac:dyDescent="0.2">
      <c r="A303" s="25"/>
      <c r="B303" s="28"/>
      <c r="C303" s="2" t="s">
        <v>325</v>
      </c>
      <c r="D303" s="2">
        <v>6</v>
      </c>
      <c r="E303" s="2">
        <v>6</v>
      </c>
      <c r="F303" s="2">
        <v>6</v>
      </c>
      <c r="G303" s="3">
        <f t="shared" si="12"/>
        <v>1</v>
      </c>
      <c r="H303" s="3">
        <f t="shared" si="13"/>
        <v>1</v>
      </c>
    </row>
    <row r="304" spans="1:8" ht="12.75" customHeight="1" x14ac:dyDescent="0.2">
      <c r="A304" s="25"/>
      <c r="B304" s="28"/>
      <c r="C304" s="2" t="s">
        <v>326</v>
      </c>
      <c r="D304" s="2">
        <v>15</v>
      </c>
      <c r="E304" s="2">
        <v>10</v>
      </c>
      <c r="F304" s="2">
        <v>8</v>
      </c>
      <c r="G304" s="3">
        <f t="shared" si="12"/>
        <v>0.53333333333333333</v>
      </c>
      <c r="H304" s="3">
        <f t="shared" si="13"/>
        <v>0.8</v>
      </c>
    </row>
    <row r="305" spans="1:8" ht="12.75" customHeight="1" x14ac:dyDescent="0.2">
      <c r="A305" s="25"/>
      <c r="B305" s="28"/>
      <c r="C305" s="2" t="s">
        <v>327</v>
      </c>
      <c r="D305" s="2">
        <v>18</v>
      </c>
      <c r="E305" s="2">
        <v>14</v>
      </c>
      <c r="F305" s="2">
        <v>12</v>
      </c>
      <c r="G305" s="3">
        <f t="shared" si="12"/>
        <v>0.66666666666666663</v>
      </c>
      <c r="H305" s="3">
        <f t="shared" si="13"/>
        <v>0.8571428571428571</v>
      </c>
    </row>
    <row r="306" spans="1:8" ht="12.75" customHeight="1" x14ac:dyDescent="0.2">
      <c r="A306" s="25"/>
      <c r="B306" s="28"/>
      <c r="C306" s="2" t="s">
        <v>328</v>
      </c>
      <c r="D306" s="2">
        <v>13</v>
      </c>
      <c r="E306" s="2">
        <v>8</v>
      </c>
      <c r="F306" s="2">
        <v>8</v>
      </c>
      <c r="G306" s="3">
        <f t="shared" si="12"/>
        <v>0.61538461538461542</v>
      </c>
      <c r="H306" s="3">
        <f t="shared" si="13"/>
        <v>1</v>
      </c>
    </row>
    <row r="307" spans="1:8" ht="12.75" customHeight="1" x14ac:dyDescent="0.2">
      <c r="A307" s="25"/>
      <c r="B307" s="28"/>
      <c r="C307" s="2" t="s">
        <v>329</v>
      </c>
      <c r="D307" s="2">
        <v>18</v>
      </c>
      <c r="E307" s="2">
        <v>18</v>
      </c>
      <c r="F307" s="2">
        <v>18</v>
      </c>
      <c r="G307" s="3">
        <f t="shared" si="12"/>
        <v>1</v>
      </c>
      <c r="H307" s="3">
        <f t="shared" si="13"/>
        <v>1</v>
      </c>
    </row>
    <row r="308" spans="1:8" ht="12.75" customHeight="1" x14ac:dyDescent="0.2">
      <c r="A308" s="25"/>
      <c r="B308" s="28"/>
      <c r="C308" s="2" t="s">
        <v>330</v>
      </c>
      <c r="D308" s="2">
        <v>18</v>
      </c>
      <c r="E308" s="2">
        <v>18</v>
      </c>
      <c r="F308" s="2">
        <v>18</v>
      </c>
      <c r="G308" s="3">
        <f t="shared" si="12"/>
        <v>1</v>
      </c>
      <c r="H308" s="3">
        <f t="shared" si="13"/>
        <v>1</v>
      </c>
    </row>
    <row r="309" spans="1:8" s="13" customFormat="1" ht="27.75" customHeight="1" x14ac:dyDescent="0.2">
      <c r="A309" s="25"/>
      <c r="B309" s="29"/>
      <c r="C309" s="9" t="s">
        <v>331</v>
      </c>
      <c r="D309" s="9">
        <f>SUM(D249:D308)</f>
        <v>1115</v>
      </c>
      <c r="E309" s="9">
        <f>SUM(E249:E308)</f>
        <v>1026</v>
      </c>
      <c r="F309" s="9">
        <f>SUM(F249:F308)</f>
        <v>880</v>
      </c>
      <c r="G309" s="10">
        <f t="shared" si="12"/>
        <v>0.78923766816143492</v>
      </c>
      <c r="H309" s="10">
        <f t="shared" si="13"/>
        <v>0.85769980506822607</v>
      </c>
    </row>
    <row r="310" spans="1:8" ht="12.75" customHeight="1" x14ac:dyDescent="0.2">
      <c r="A310" s="25"/>
      <c r="B310" s="27" t="s">
        <v>332</v>
      </c>
      <c r="C310" s="2" t="s">
        <v>333</v>
      </c>
      <c r="D310" s="2">
        <v>13</v>
      </c>
      <c r="E310" s="2">
        <v>13</v>
      </c>
      <c r="F310" s="2">
        <v>13</v>
      </c>
      <c r="G310" s="3">
        <f t="shared" si="12"/>
        <v>1</v>
      </c>
      <c r="H310" s="3">
        <f t="shared" si="13"/>
        <v>1</v>
      </c>
    </row>
    <row r="311" spans="1:8" ht="12.75" customHeight="1" x14ac:dyDescent="0.2">
      <c r="A311" s="25"/>
      <c r="B311" s="28"/>
      <c r="C311" s="2" t="s">
        <v>334</v>
      </c>
      <c r="D311" s="2">
        <v>15</v>
      </c>
      <c r="E311" s="2">
        <v>15</v>
      </c>
      <c r="F311" s="2">
        <v>14</v>
      </c>
      <c r="G311" s="3">
        <f t="shared" si="12"/>
        <v>0.93333333333333335</v>
      </c>
      <c r="H311" s="3">
        <f t="shared" si="13"/>
        <v>0.93333333333333335</v>
      </c>
    </row>
    <row r="312" spans="1:8" ht="12.75" customHeight="1" x14ac:dyDescent="0.2">
      <c r="A312" s="25"/>
      <c r="B312" s="28"/>
      <c r="C312" s="2" t="s">
        <v>335</v>
      </c>
      <c r="D312" s="2">
        <v>24</v>
      </c>
      <c r="E312" s="2">
        <v>23</v>
      </c>
      <c r="F312" s="2">
        <v>23</v>
      </c>
      <c r="G312" s="3">
        <f t="shared" si="12"/>
        <v>0.95833333333333337</v>
      </c>
      <c r="H312" s="3">
        <f t="shared" si="13"/>
        <v>1</v>
      </c>
    </row>
    <row r="313" spans="1:8" ht="12.75" customHeight="1" x14ac:dyDescent="0.2">
      <c r="A313" s="25"/>
      <c r="B313" s="28"/>
      <c r="C313" s="2" t="s">
        <v>336</v>
      </c>
      <c r="D313" s="2">
        <v>5</v>
      </c>
      <c r="E313" s="2">
        <v>4</v>
      </c>
      <c r="F313" s="2">
        <v>4</v>
      </c>
      <c r="G313" s="3">
        <f t="shared" si="12"/>
        <v>0.8</v>
      </c>
      <c r="H313" s="3">
        <f t="shared" si="13"/>
        <v>1</v>
      </c>
    </row>
    <row r="314" spans="1:8" ht="12.75" customHeight="1" x14ac:dyDescent="0.2">
      <c r="A314" s="25"/>
      <c r="B314" s="28"/>
      <c r="C314" s="2" t="s">
        <v>337</v>
      </c>
      <c r="D314" s="2">
        <v>18</v>
      </c>
      <c r="E314" s="2">
        <v>18</v>
      </c>
      <c r="F314" s="2">
        <v>17</v>
      </c>
      <c r="G314" s="3">
        <f t="shared" si="12"/>
        <v>0.94444444444444442</v>
      </c>
      <c r="H314" s="3">
        <f t="shared" si="13"/>
        <v>0.94444444444444442</v>
      </c>
    </row>
    <row r="315" spans="1:8" ht="12.75" customHeight="1" x14ac:dyDescent="0.2">
      <c r="A315" s="25"/>
      <c r="B315" s="28"/>
      <c r="C315" s="2" t="s">
        <v>338</v>
      </c>
      <c r="D315" s="2">
        <v>18</v>
      </c>
      <c r="E315" s="2">
        <v>17</v>
      </c>
      <c r="F315" s="2">
        <v>15</v>
      </c>
      <c r="G315" s="3">
        <f t="shared" si="12"/>
        <v>0.83333333333333337</v>
      </c>
      <c r="H315" s="3">
        <f t="shared" si="13"/>
        <v>0.88235294117647056</v>
      </c>
    </row>
    <row r="316" spans="1:8" ht="12.75" customHeight="1" x14ac:dyDescent="0.2">
      <c r="A316" s="25"/>
      <c r="B316" s="28"/>
      <c r="C316" s="2" t="s">
        <v>339</v>
      </c>
      <c r="D316" s="2">
        <v>23</v>
      </c>
      <c r="E316" s="2">
        <v>15</v>
      </c>
      <c r="F316" s="2">
        <v>12</v>
      </c>
      <c r="G316" s="3">
        <f t="shared" si="12"/>
        <v>0.52173913043478259</v>
      </c>
      <c r="H316" s="3">
        <f t="shared" si="13"/>
        <v>0.8</v>
      </c>
    </row>
    <row r="317" spans="1:8" ht="12.75" customHeight="1" x14ac:dyDescent="0.2">
      <c r="A317" s="25"/>
      <c r="B317" s="28"/>
      <c r="C317" s="2" t="s">
        <v>340</v>
      </c>
      <c r="D317" s="2">
        <v>3</v>
      </c>
      <c r="E317" s="2">
        <v>3</v>
      </c>
      <c r="F317" s="2">
        <v>3</v>
      </c>
      <c r="G317" s="3">
        <f t="shared" si="12"/>
        <v>1</v>
      </c>
      <c r="H317" s="3">
        <f t="shared" si="13"/>
        <v>1</v>
      </c>
    </row>
    <row r="318" spans="1:8" ht="12.75" customHeight="1" x14ac:dyDescent="0.2">
      <c r="A318" s="25"/>
      <c r="B318" s="28"/>
      <c r="C318" s="2" t="s">
        <v>341</v>
      </c>
      <c r="D318" s="2">
        <v>15</v>
      </c>
      <c r="E318" s="2">
        <v>14</v>
      </c>
      <c r="F318" s="2">
        <v>14</v>
      </c>
      <c r="G318" s="3">
        <f t="shared" si="12"/>
        <v>0.93333333333333335</v>
      </c>
      <c r="H318" s="3">
        <f t="shared" si="13"/>
        <v>1</v>
      </c>
    </row>
    <row r="319" spans="1:8" ht="12.75" customHeight="1" x14ac:dyDescent="0.2">
      <c r="A319" s="25"/>
      <c r="B319" s="28"/>
      <c r="C319" s="2" t="s">
        <v>342</v>
      </c>
      <c r="D319" s="2">
        <v>13</v>
      </c>
      <c r="E319" s="2">
        <v>13</v>
      </c>
      <c r="F319" s="2">
        <v>13</v>
      </c>
      <c r="G319" s="3">
        <f t="shared" si="12"/>
        <v>1</v>
      </c>
      <c r="H319" s="3">
        <f t="shared" si="13"/>
        <v>1</v>
      </c>
    </row>
    <row r="320" spans="1:8" ht="12.75" customHeight="1" x14ac:dyDescent="0.2">
      <c r="A320" s="25"/>
      <c r="B320" s="28"/>
      <c r="C320" s="2" t="s">
        <v>343</v>
      </c>
      <c r="D320" s="2">
        <v>18</v>
      </c>
      <c r="E320" s="2">
        <v>18</v>
      </c>
      <c r="F320" s="2">
        <v>18</v>
      </c>
      <c r="G320" s="3">
        <f t="shared" si="12"/>
        <v>1</v>
      </c>
      <c r="H320" s="3">
        <f t="shared" si="13"/>
        <v>1</v>
      </c>
    </row>
    <row r="321" spans="1:8" ht="12.75" customHeight="1" x14ac:dyDescent="0.2">
      <c r="A321" s="25"/>
      <c r="B321" s="28"/>
      <c r="C321" s="2" t="s">
        <v>344</v>
      </c>
      <c r="D321" s="2">
        <v>11</v>
      </c>
      <c r="E321" s="2">
        <v>11</v>
      </c>
      <c r="F321" s="2">
        <v>11</v>
      </c>
      <c r="G321" s="3">
        <f t="shared" si="12"/>
        <v>1</v>
      </c>
      <c r="H321" s="3">
        <f t="shared" si="13"/>
        <v>1</v>
      </c>
    </row>
    <row r="322" spans="1:8" ht="12.75" customHeight="1" x14ac:dyDescent="0.2">
      <c r="A322" s="25"/>
      <c r="B322" s="28"/>
      <c r="C322" s="2" t="s">
        <v>345</v>
      </c>
      <c r="D322" s="2">
        <v>17</v>
      </c>
      <c r="E322" s="2">
        <v>17</v>
      </c>
      <c r="F322" s="2">
        <v>17</v>
      </c>
      <c r="G322" s="3">
        <f t="shared" si="12"/>
        <v>1</v>
      </c>
      <c r="H322" s="3">
        <f t="shared" si="13"/>
        <v>1</v>
      </c>
    </row>
    <row r="323" spans="1:8" ht="12.75" customHeight="1" x14ac:dyDescent="0.2">
      <c r="A323" s="25"/>
      <c r="B323" s="28"/>
      <c r="C323" s="2" t="s">
        <v>346</v>
      </c>
      <c r="D323" s="2">
        <v>8</v>
      </c>
      <c r="E323" s="2">
        <v>8</v>
      </c>
      <c r="F323" s="2">
        <v>8</v>
      </c>
      <c r="G323" s="3">
        <f t="shared" si="12"/>
        <v>1</v>
      </c>
      <c r="H323" s="3">
        <f t="shared" si="13"/>
        <v>1</v>
      </c>
    </row>
    <row r="324" spans="1:8" ht="12.75" customHeight="1" x14ac:dyDescent="0.2">
      <c r="A324" s="25"/>
      <c r="B324" s="28"/>
      <c r="C324" s="2" t="s">
        <v>347</v>
      </c>
      <c r="D324" s="2">
        <v>27</v>
      </c>
      <c r="E324" s="2">
        <v>27</v>
      </c>
      <c r="F324" s="2">
        <v>27</v>
      </c>
      <c r="G324" s="3">
        <f t="shared" si="12"/>
        <v>1</v>
      </c>
      <c r="H324" s="3">
        <f t="shared" si="13"/>
        <v>1</v>
      </c>
    </row>
    <row r="325" spans="1:8" ht="12.75" customHeight="1" x14ac:dyDescent="0.2">
      <c r="A325" s="25"/>
      <c r="B325" s="28"/>
      <c r="C325" s="2" t="s">
        <v>348</v>
      </c>
      <c r="D325" s="2">
        <v>19</v>
      </c>
      <c r="E325" s="2">
        <v>19</v>
      </c>
      <c r="F325" s="2">
        <v>11</v>
      </c>
      <c r="G325" s="3">
        <f t="shared" si="12"/>
        <v>0.57894736842105265</v>
      </c>
      <c r="H325" s="3">
        <f t="shared" si="13"/>
        <v>0.57894736842105265</v>
      </c>
    </row>
    <row r="326" spans="1:8" ht="12.75" customHeight="1" x14ac:dyDescent="0.2">
      <c r="A326" s="25"/>
      <c r="B326" s="28"/>
      <c r="C326" s="2" t="s">
        <v>349</v>
      </c>
      <c r="D326" s="2">
        <v>20</v>
      </c>
      <c r="E326" s="2">
        <v>20</v>
      </c>
      <c r="F326" s="2">
        <v>19</v>
      </c>
      <c r="G326" s="3">
        <f t="shared" si="12"/>
        <v>0.95</v>
      </c>
      <c r="H326" s="3">
        <f t="shared" si="13"/>
        <v>0.95</v>
      </c>
    </row>
    <row r="327" spans="1:8" ht="12.75" customHeight="1" x14ac:dyDescent="0.2">
      <c r="A327" s="25"/>
      <c r="B327" s="28"/>
      <c r="C327" s="2" t="s">
        <v>350</v>
      </c>
      <c r="D327" s="2">
        <v>13</v>
      </c>
      <c r="E327" s="2">
        <v>13</v>
      </c>
      <c r="F327" s="2">
        <v>13</v>
      </c>
      <c r="G327" s="3">
        <f t="shared" si="12"/>
        <v>1</v>
      </c>
      <c r="H327" s="3">
        <f t="shared" si="13"/>
        <v>1</v>
      </c>
    </row>
    <row r="328" spans="1:8" ht="12.75" customHeight="1" x14ac:dyDescent="0.2">
      <c r="A328" s="25"/>
      <c r="B328" s="28"/>
      <c r="C328" s="2" t="s">
        <v>351</v>
      </c>
      <c r="D328" s="2">
        <v>16</v>
      </c>
      <c r="E328" s="2">
        <v>15</v>
      </c>
      <c r="F328" s="2">
        <v>15</v>
      </c>
      <c r="G328" s="3">
        <f t="shared" si="12"/>
        <v>0.9375</v>
      </c>
      <c r="H328" s="3">
        <f t="shared" si="13"/>
        <v>1</v>
      </c>
    </row>
    <row r="329" spans="1:8" ht="12.75" customHeight="1" x14ac:dyDescent="0.2">
      <c r="A329" s="25"/>
      <c r="B329" s="28"/>
      <c r="C329" s="2" t="s">
        <v>352</v>
      </c>
      <c r="D329" s="2">
        <v>26</v>
      </c>
      <c r="E329" s="2">
        <v>25</v>
      </c>
      <c r="F329" s="2">
        <v>25</v>
      </c>
      <c r="G329" s="3">
        <f t="shared" si="12"/>
        <v>0.96153846153846156</v>
      </c>
      <c r="H329" s="3">
        <f t="shared" si="13"/>
        <v>1</v>
      </c>
    </row>
    <row r="330" spans="1:8" ht="15" customHeight="1" x14ac:dyDescent="0.2">
      <c r="A330" s="25"/>
      <c r="B330" s="28"/>
      <c r="C330" s="2" t="s">
        <v>353</v>
      </c>
      <c r="D330" s="2">
        <v>15</v>
      </c>
      <c r="E330" s="2">
        <v>15</v>
      </c>
      <c r="F330" s="2">
        <v>15</v>
      </c>
      <c r="G330" s="3">
        <f t="shared" ref="G330:G393" si="15">F330/D330</f>
        <v>1</v>
      </c>
      <c r="H330" s="3">
        <f t="shared" ref="H330:H393" si="16">F330/E330</f>
        <v>1</v>
      </c>
    </row>
    <row r="331" spans="1:8" ht="12.75" customHeight="1" x14ac:dyDescent="0.2">
      <c r="A331" s="25"/>
      <c r="B331" s="28"/>
      <c r="C331" s="2" t="s">
        <v>354</v>
      </c>
      <c r="D331" s="2">
        <v>24</v>
      </c>
      <c r="E331" s="2">
        <v>23</v>
      </c>
      <c r="F331" s="2">
        <v>23</v>
      </c>
      <c r="G331" s="3">
        <f t="shared" si="15"/>
        <v>0.95833333333333337</v>
      </c>
      <c r="H331" s="3">
        <f t="shared" si="16"/>
        <v>1</v>
      </c>
    </row>
    <row r="332" spans="1:8" ht="12.75" customHeight="1" x14ac:dyDescent="0.2">
      <c r="A332" s="25"/>
      <c r="B332" s="28"/>
      <c r="C332" s="2" t="s">
        <v>355</v>
      </c>
      <c r="D332" s="2">
        <v>21</v>
      </c>
      <c r="E332" s="2">
        <v>20</v>
      </c>
      <c r="F332" s="2">
        <v>20</v>
      </c>
      <c r="G332" s="3">
        <f t="shared" si="15"/>
        <v>0.95238095238095233</v>
      </c>
      <c r="H332" s="3">
        <f t="shared" si="16"/>
        <v>1</v>
      </c>
    </row>
    <row r="333" spans="1:8" ht="12.75" customHeight="1" x14ac:dyDescent="0.2">
      <c r="A333" s="25"/>
      <c r="B333" s="28"/>
      <c r="C333" s="2" t="s">
        <v>356</v>
      </c>
      <c r="D333" s="2">
        <v>13</v>
      </c>
      <c r="E333" s="2">
        <v>13</v>
      </c>
      <c r="F333" s="2">
        <v>13</v>
      </c>
      <c r="G333" s="3">
        <f t="shared" si="15"/>
        <v>1</v>
      </c>
      <c r="H333" s="3">
        <f t="shared" si="16"/>
        <v>1</v>
      </c>
    </row>
    <row r="334" spans="1:8" ht="12.75" customHeight="1" x14ac:dyDescent="0.2">
      <c r="A334" s="25"/>
      <c r="B334" s="28"/>
      <c r="C334" s="2" t="s">
        <v>357</v>
      </c>
      <c r="D334" s="2">
        <v>26</v>
      </c>
      <c r="E334" s="2">
        <v>26</v>
      </c>
      <c r="F334" s="2">
        <v>26</v>
      </c>
      <c r="G334" s="3">
        <f t="shared" si="15"/>
        <v>1</v>
      </c>
      <c r="H334" s="3">
        <f t="shared" si="16"/>
        <v>1</v>
      </c>
    </row>
    <row r="335" spans="1:8" ht="12.75" customHeight="1" x14ac:dyDescent="0.2">
      <c r="A335" s="25"/>
      <c r="B335" s="28"/>
      <c r="C335" s="2" t="s">
        <v>358</v>
      </c>
      <c r="D335" s="2">
        <v>13</v>
      </c>
      <c r="E335" s="2">
        <v>13</v>
      </c>
      <c r="F335" s="2">
        <v>13</v>
      </c>
      <c r="G335" s="3">
        <f t="shared" si="15"/>
        <v>1</v>
      </c>
      <c r="H335" s="3">
        <f t="shared" si="16"/>
        <v>1</v>
      </c>
    </row>
    <row r="336" spans="1:8" ht="12.75" customHeight="1" x14ac:dyDescent="0.2">
      <c r="A336" s="25"/>
      <c r="B336" s="28"/>
      <c r="C336" s="2" t="s">
        <v>359</v>
      </c>
      <c r="D336" s="2">
        <v>28</v>
      </c>
      <c r="E336" s="2">
        <v>28</v>
      </c>
      <c r="F336" s="2">
        <v>28</v>
      </c>
      <c r="G336" s="3">
        <f t="shared" si="15"/>
        <v>1</v>
      </c>
      <c r="H336" s="3">
        <f t="shared" si="16"/>
        <v>1</v>
      </c>
    </row>
    <row r="337" spans="1:8" ht="12.75" customHeight="1" x14ac:dyDescent="0.2">
      <c r="A337" s="25"/>
      <c r="B337" s="28"/>
      <c r="C337" s="2" t="s">
        <v>360</v>
      </c>
      <c r="D337" s="2">
        <v>1</v>
      </c>
      <c r="E337" s="2">
        <v>1</v>
      </c>
      <c r="F337" s="2">
        <v>1</v>
      </c>
      <c r="G337" s="3">
        <f t="shared" si="15"/>
        <v>1</v>
      </c>
      <c r="H337" s="3">
        <f t="shared" si="16"/>
        <v>1</v>
      </c>
    </row>
    <row r="338" spans="1:8" ht="12.75" customHeight="1" x14ac:dyDescent="0.2">
      <c r="A338" s="25"/>
      <c r="B338" s="28"/>
      <c r="C338" s="2" t="s">
        <v>361</v>
      </c>
      <c r="D338" s="2">
        <v>23</v>
      </c>
      <c r="E338" s="2">
        <v>19</v>
      </c>
      <c r="F338" s="2">
        <v>19</v>
      </c>
      <c r="G338" s="3">
        <f t="shared" si="15"/>
        <v>0.82608695652173914</v>
      </c>
      <c r="H338" s="3">
        <f t="shared" si="16"/>
        <v>1</v>
      </c>
    </row>
    <row r="339" spans="1:8" ht="12.75" customHeight="1" x14ac:dyDescent="0.2">
      <c r="A339" s="25"/>
      <c r="B339" s="28"/>
      <c r="C339" s="2" t="s">
        <v>362</v>
      </c>
      <c r="D339" s="2">
        <v>2</v>
      </c>
      <c r="E339" s="2">
        <v>2</v>
      </c>
      <c r="F339" s="2">
        <v>2</v>
      </c>
      <c r="G339" s="3">
        <f>F339/D339</f>
        <v>1</v>
      </c>
      <c r="H339" s="3">
        <f>F339/E339</f>
        <v>1</v>
      </c>
    </row>
    <row r="340" spans="1:8" ht="12.75" customHeight="1" x14ac:dyDescent="0.2">
      <c r="A340" s="25"/>
      <c r="B340" s="28"/>
      <c r="C340" s="2" t="s">
        <v>363</v>
      </c>
      <c r="D340" s="2">
        <v>16</v>
      </c>
      <c r="E340" s="2">
        <v>13</v>
      </c>
      <c r="F340" s="2">
        <v>10</v>
      </c>
      <c r="G340" s="3">
        <f t="shared" si="15"/>
        <v>0.625</v>
      </c>
      <c r="H340" s="3">
        <f t="shared" si="16"/>
        <v>0.76923076923076927</v>
      </c>
    </row>
    <row r="341" spans="1:8" ht="12.75" customHeight="1" x14ac:dyDescent="0.2">
      <c r="A341" s="25"/>
      <c r="B341" s="28"/>
      <c r="C341" s="2" t="s">
        <v>364</v>
      </c>
      <c r="D341" s="2">
        <v>10</v>
      </c>
      <c r="E341" s="2">
        <v>10</v>
      </c>
      <c r="F341" s="2">
        <v>9</v>
      </c>
      <c r="G341" s="3">
        <f t="shared" si="15"/>
        <v>0.9</v>
      </c>
      <c r="H341" s="3">
        <f t="shared" si="16"/>
        <v>0.9</v>
      </c>
    </row>
    <row r="342" spans="1:8" ht="12.75" customHeight="1" x14ac:dyDescent="0.2">
      <c r="A342" s="25"/>
      <c r="B342" s="28"/>
      <c r="C342" s="2" t="s">
        <v>365</v>
      </c>
      <c r="D342" s="2">
        <v>4</v>
      </c>
      <c r="E342" s="2">
        <v>4</v>
      </c>
      <c r="F342" s="2">
        <v>3</v>
      </c>
      <c r="G342" s="3">
        <f t="shared" si="15"/>
        <v>0.75</v>
      </c>
      <c r="H342" s="3">
        <f t="shared" si="16"/>
        <v>0.75</v>
      </c>
    </row>
    <row r="343" spans="1:8" ht="12.75" customHeight="1" x14ac:dyDescent="0.2">
      <c r="A343" s="25"/>
      <c r="B343" s="28"/>
      <c r="C343" s="2" t="s">
        <v>366</v>
      </c>
      <c r="D343" s="2">
        <v>10</v>
      </c>
      <c r="E343" s="2">
        <v>9</v>
      </c>
      <c r="F343" s="2">
        <v>9</v>
      </c>
      <c r="G343" s="3">
        <f t="shared" si="15"/>
        <v>0.9</v>
      </c>
      <c r="H343" s="3">
        <f t="shared" si="16"/>
        <v>1</v>
      </c>
    </row>
    <row r="344" spans="1:8" ht="12.75" customHeight="1" x14ac:dyDescent="0.2">
      <c r="A344" s="25"/>
      <c r="B344" s="28"/>
      <c r="C344" s="2" t="s">
        <v>367</v>
      </c>
      <c r="D344" s="2">
        <v>16</v>
      </c>
      <c r="E344" s="2">
        <v>15</v>
      </c>
      <c r="F344" s="2">
        <v>14</v>
      </c>
      <c r="G344" s="3">
        <f t="shared" si="15"/>
        <v>0.875</v>
      </c>
      <c r="H344" s="3">
        <f t="shared" si="16"/>
        <v>0.93333333333333335</v>
      </c>
    </row>
    <row r="345" spans="1:8" ht="12.75" customHeight="1" x14ac:dyDescent="0.2">
      <c r="A345" s="25"/>
      <c r="B345" s="28"/>
      <c r="C345" s="2" t="s">
        <v>368</v>
      </c>
      <c r="D345" s="2">
        <v>9</v>
      </c>
      <c r="E345" s="2">
        <v>8</v>
      </c>
      <c r="F345" s="2">
        <v>8</v>
      </c>
      <c r="G345" s="3">
        <f>F345/D345</f>
        <v>0.88888888888888884</v>
      </c>
      <c r="H345" s="3">
        <f t="shared" si="16"/>
        <v>1</v>
      </c>
    </row>
    <row r="346" spans="1:8" ht="12.75" customHeight="1" x14ac:dyDescent="0.2">
      <c r="A346" s="25"/>
      <c r="B346" s="28"/>
      <c r="C346" s="2" t="s">
        <v>369</v>
      </c>
      <c r="D346" s="2">
        <v>31</v>
      </c>
      <c r="E346" s="2">
        <v>30</v>
      </c>
      <c r="F346" s="2">
        <v>30</v>
      </c>
      <c r="G346" s="3">
        <f t="shared" si="15"/>
        <v>0.967741935483871</v>
      </c>
      <c r="H346" s="3">
        <f t="shared" si="16"/>
        <v>1</v>
      </c>
    </row>
    <row r="347" spans="1:8" ht="12.75" customHeight="1" x14ac:dyDescent="0.2">
      <c r="A347" s="25"/>
      <c r="B347" s="28"/>
      <c r="C347" s="2" t="s">
        <v>370</v>
      </c>
      <c r="D347" s="2">
        <v>19</v>
      </c>
      <c r="E347" s="2">
        <v>14</v>
      </c>
      <c r="F347" s="2">
        <v>14</v>
      </c>
      <c r="G347" s="3">
        <f t="shared" si="15"/>
        <v>0.73684210526315785</v>
      </c>
      <c r="H347" s="3">
        <f t="shared" si="16"/>
        <v>1</v>
      </c>
    </row>
    <row r="348" spans="1:8" ht="12.75" customHeight="1" x14ac:dyDescent="0.2">
      <c r="A348" s="25"/>
      <c r="B348" s="28"/>
      <c r="C348" s="2" t="s">
        <v>371</v>
      </c>
      <c r="D348" s="2">
        <v>39</v>
      </c>
      <c r="E348" s="2">
        <v>36</v>
      </c>
      <c r="F348" s="2">
        <v>32</v>
      </c>
      <c r="G348" s="3">
        <f t="shared" si="15"/>
        <v>0.82051282051282048</v>
      </c>
      <c r="H348" s="3">
        <f t="shared" si="16"/>
        <v>0.88888888888888884</v>
      </c>
    </row>
    <row r="349" spans="1:8" ht="12.75" customHeight="1" x14ac:dyDescent="0.2">
      <c r="A349" s="25"/>
      <c r="B349" s="28"/>
      <c r="C349" s="2" t="s">
        <v>372</v>
      </c>
      <c r="D349" s="2">
        <v>8</v>
      </c>
      <c r="E349" s="2">
        <v>8</v>
      </c>
      <c r="F349" s="2">
        <v>7</v>
      </c>
      <c r="G349" s="3">
        <f t="shared" si="15"/>
        <v>0.875</v>
      </c>
      <c r="H349" s="3">
        <f t="shared" si="16"/>
        <v>0.875</v>
      </c>
    </row>
    <row r="350" spans="1:8" ht="12.75" customHeight="1" x14ac:dyDescent="0.2">
      <c r="A350" s="25"/>
      <c r="B350" s="28"/>
      <c r="C350" s="2" t="s">
        <v>373</v>
      </c>
      <c r="D350" s="2">
        <v>11</v>
      </c>
      <c r="E350" s="2">
        <v>11</v>
      </c>
      <c r="F350" s="2">
        <v>11</v>
      </c>
      <c r="G350" s="3">
        <f t="shared" si="15"/>
        <v>1</v>
      </c>
      <c r="H350" s="3">
        <f t="shared" si="16"/>
        <v>1</v>
      </c>
    </row>
    <row r="351" spans="1:8" s="13" customFormat="1" ht="17.25" customHeight="1" x14ac:dyDescent="0.2">
      <c r="A351" s="25"/>
      <c r="B351" s="28"/>
      <c r="C351" s="15" t="s">
        <v>374</v>
      </c>
      <c r="D351" s="15">
        <v>1</v>
      </c>
      <c r="E351" s="15">
        <v>1</v>
      </c>
      <c r="F351" s="15">
        <v>1</v>
      </c>
      <c r="G351" s="16">
        <f t="shared" si="15"/>
        <v>1</v>
      </c>
      <c r="H351" s="16">
        <f t="shared" si="16"/>
        <v>1</v>
      </c>
    </row>
    <row r="352" spans="1:8" ht="12.75" customHeight="1" x14ac:dyDescent="0.2">
      <c r="A352" s="25"/>
      <c r="B352" s="28"/>
      <c r="C352" s="2" t="s">
        <v>375</v>
      </c>
      <c r="D352" s="2">
        <v>6</v>
      </c>
      <c r="E352" s="2">
        <v>6</v>
      </c>
      <c r="F352" s="2">
        <v>6</v>
      </c>
      <c r="G352" s="3">
        <f t="shared" si="15"/>
        <v>1</v>
      </c>
      <c r="H352" s="3">
        <f t="shared" si="16"/>
        <v>1</v>
      </c>
    </row>
    <row r="353" spans="1:8" ht="12.75" customHeight="1" x14ac:dyDescent="0.2">
      <c r="A353" s="25"/>
      <c r="B353" s="28"/>
      <c r="C353" s="2" t="s">
        <v>376</v>
      </c>
      <c r="D353" s="2">
        <v>25</v>
      </c>
      <c r="E353" s="2">
        <v>25</v>
      </c>
      <c r="F353" s="2">
        <v>24</v>
      </c>
      <c r="G353" s="3">
        <f t="shared" si="15"/>
        <v>0.96</v>
      </c>
      <c r="H353" s="3">
        <f t="shared" si="16"/>
        <v>0.96</v>
      </c>
    </row>
    <row r="354" spans="1:8" ht="12.75" customHeight="1" x14ac:dyDescent="0.2">
      <c r="A354" s="25"/>
      <c r="B354" s="28"/>
      <c r="C354" s="2" t="s">
        <v>377</v>
      </c>
      <c r="D354" s="2">
        <v>17</v>
      </c>
      <c r="E354" s="2">
        <v>17</v>
      </c>
      <c r="F354" s="2">
        <v>17</v>
      </c>
      <c r="G354" s="3">
        <f t="shared" si="15"/>
        <v>1</v>
      </c>
      <c r="H354" s="3">
        <f t="shared" si="16"/>
        <v>1</v>
      </c>
    </row>
    <row r="355" spans="1:8" ht="12.75" customHeight="1" x14ac:dyDescent="0.2">
      <c r="A355" s="25"/>
      <c r="B355" s="28"/>
      <c r="C355" s="2" t="s">
        <v>378</v>
      </c>
      <c r="D355" s="2">
        <v>13</v>
      </c>
      <c r="E355" s="2">
        <v>13</v>
      </c>
      <c r="F355" s="2">
        <v>13</v>
      </c>
      <c r="G355" s="3">
        <f t="shared" si="15"/>
        <v>1</v>
      </c>
      <c r="H355" s="3">
        <f t="shared" si="16"/>
        <v>1</v>
      </c>
    </row>
    <row r="356" spans="1:8" ht="12.75" customHeight="1" x14ac:dyDescent="0.2">
      <c r="A356" s="25"/>
      <c r="B356" s="28"/>
      <c r="C356" s="2" t="s">
        <v>379</v>
      </c>
      <c r="D356" s="2">
        <v>30</v>
      </c>
      <c r="E356" s="2">
        <v>27</v>
      </c>
      <c r="F356" s="2">
        <v>25</v>
      </c>
      <c r="G356" s="3">
        <f t="shared" si="15"/>
        <v>0.83333333333333337</v>
      </c>
      <c r="H356" s="3">
        <f t="shared" si="16"/>
        <v>0.92592592592592593</v>
      </c>
    </row>
    <row r="357" spans="1:8" ht="12.75" customHeight="1" x14ac:dyDescent="0.2">
      <c r="A357" s="25"/>
      <c r="B357" s="28"/>
      <c r="C357" s="2" t="s">
        <v>380</v>
      </c>
      <c r="D357" s="2">
        <v>21</v>
      </c>
      <c r="E357" s="2">
        <v>21</v>
      </c>
      <c r="F357" s="2">
        <v>19</v>
      </c>
      <c r="G357" s="3">
        <f t="shared" si="15"/>
        <v>0.90476190476190477</v>
      </c>
      <c r="H357" s="3">
        <f t="shared" si="16"/>
        <v>0.90476190476190477</v>
      </c>
    </row>
    <row r="358" spans="1:8" ht="12.75" customHeight="1" x14ac:dyDescent="0.2">
      <c r="A358" s="25"/>
      <c r="B358" s="28"/>
      <c r="C358" s="2" t="s">
        <v>381</v>
      </c>
      <c r="D358" s="2">
        <v>8</v>
      </c>
      <c r="E358" s="2">
        <v>8</v>
      </c>
      <c r="F358" s="2">
        <v>8</v>
      </c>
      <c r="G358" s="3">
        <f t="shared" si="15"/>
        <v>1</v>
      </c>
      <c r="H358" s="3">
        <f t="shared" si="16"/>
        <v>1</v>
      </c>
    </row>
    <row r="359" spans="1:8" ht="12.75" customHeight="1" x14ac:dyDescent="0.2">
      <c r="A359" s="25"/>
      <c r="B359" s="28"/>
      <c r="C359" s="2" t="s">
        <v>382</v>
      </c>
      <c r="D359" s="2">
        <v>13</v>
      </c>
      <c r="E359" s="2">
        <v>13</v>
      </c>
      <c r="F359" s="2">
        <v>13</v>
      </c>
      <c r="G359" s="3">
        <f t="shared" si="15"/>
        <v>1</v>
      </c>
      <c r="H359" s="3">
        <f t="shared" si="16"/>
        <v>1</v>
      </c>
    </row>
    <row r="360" spans="1:8" ht="12.75" customHeight="1" x14ac:dyDescent="0.2">
      <c r="A360" s="25"/>
      <c r="B360" s="28"/>
      <c r="C360" s="2" t="s">
        <v>383</v>
      </c>
      <c r="D360" s="2">
        <v>13</v>
      </c>
      <c r="E360" s="2">
        <v>9</v>
      </c>
      <c r="F360" s="2">
        <v>8</v>
      </c>
      <c r="G360" s="3">
        <f t="shared" si="15"/>
        <v>0.61538461538461542</v>
      </c>
      <c r="H360" s="3">
        <f t="shared" si="16"/>
        <v>0.88888888888888884</v>
      </c>
    </row>
    <row r="361" spans="1:8" ht="12.75" customHeight="1" x14ac:dyDescent="0.2">
      <c r="A361" s="25"/>
      <c r="B361" s="28"/>
      <c r="C361" s="2" t="s">
        <v>384</v>
      </c>
      <c r="D361" s="2">
        <v>8</v>
      </c>
      <c r="E361" s="2">
        <v>5</v>
      </c>
      <c r="F361" s="2">
        <v>5</v>
      </c>
      <c r="G361" s="3">
        <f t="shared" si="15"/>
        <v>0.625</v>
      </c>
      <c r="H361" s="3">
        <f t="shared" si="16"/>
        <v>1</v>
      </c>
    </row>
    <row r="362" spans="1:8" ht="12.75" customHeight="1" x14ac:dyDescent="0.2">
      <c r="A362" s="25"/>
      <c r="B362" s="28"/>
      <c r="C362" s="2" t="s">
        <v>385</v>
      </c>
      <c r="D362" s="2">
        <v>8</v>
      </c>
      <c r="E362" s="2">
        <v>6</v>
      </c>
      <c r="F362" s="2">
        <v>6</v>
      </c>
      <c r="G362" s="3">
        <f t="shared" si="15"/>
        <v>0.75</v>
      </c>
      <c r="H362" s="3">
        <f t="shared" si="16"/>
        <v>1</v>
      </c>
    </row>
    <row r="363" spans="1:8" ht="12.75" customHeight="1" x14ac:dyDescent="0.2">
      <c r="A363" s="25"/>
      <c r="B363" s="28"/>
      <c r="C363" s="2" t="s">
        <v>386</v>
      </c>
      <c r="D363" s="2">
        <v>6</v>
      </c>
      <c r="E363" s="2">
        <v>4</v>
      </c>
      <c r="F363" s="2">
        <v>4</v>
      </c>
      <c r="G363" s="3">
        <f t="shared" si="15"/>
        <v>0.66666666666666663</v>
      </c>
      <c r="H363" s="3">
        <f t="shared" si="16"/>
        <v>1</v>
      </c>
    </row>
    <row r="364" spans="1:8" ht="12.75" customHeight="1" x14ac:dyDescent="0.2">
      <c r="A364" s="25"/>
      <c r="B364" s="28"/>
      <c r="C364" s="2" t="s">
        <v>387</v>
      </c>
      <c r="D364" s="2">
        <v>20</v>
      </c>
      <c r="E364" s="2">
        <v>20</v>
      </c>
      <c r="F364" s="2">
        <v>18</v>
      </c>
      <c r="G364" s="3">
        <f t="shared" si="15"/>
        <v>0.9</v>
      </c>
      <c r="H364" s="3">
        <f t="shared" si="16"/>
        <v>0.9</v>
      </c>
    </row>
    <row r="365" spans="1:8" ht="12.75" customHeight="1" x14ac:dyDescent="0.2">
      <c r="A365" s="25"/>
      <c r="B365" s="28"/>
      <c r="C365" s="2" t="s">
        <v>388</v>
      </c>
      <c r="D365" s="2">
        <v>23</v>
      </c>
      <c r="E365" s="2">
        <v>22</v>
      </c>
      <c r="F365" s="2">
        <v>17</v>
      </c>
      <c r="G365" s="3">
        <f t="shared" si="15"/>
        <v>0.73913043478260865</v>
      </c>
      <c r="H365" s="3">
        <f t="shared" si="16"/>
        <v>0.77272727272727271</v>
      </c>
    </row>
    <row r="366" spans="1:8" ht="12.75" customHeight="1" x14ac:dyDescent="0.2">
      <c r="A366" s="25"/>
      <c r="B366" s="28"/>
      <c r="C366" s="2" t="s">
        <v>389</v>
      </c>
      <c r="D366" s="2">
        <v>6</v>
      </c>
      <c r="E366" s="2">
        <v>6</v>
      </c>
      <c r="F366" s="2">
        <v>6</v>
      </c>
      <c r="G366" s="3">
        <f t="shared" si="15"/>
        <v>1</v>
      </c>
      <c r="H366" s="3">
        <f t="shared" si="16"/>
        <v>1</v>
      </c>
    </row>
    <row r="367" spans="1:8" ht="12.75" customHeight="1" x14ac:dyDescent="0.2">
      <c r="A367" s="25"/>
      <c r="B367" s="28"/>
      <c r="C367" s="2" t="s">
        <v>390</v>
      </c>
      <c r="D367" s="2">
        <v>33</v>
      </c>
      <c r="E367" s="2">
        <v>32</v>
      </c>
      <c r="F367" s="2">
        <v>32</v>
      </c>
      <c r="G367" s="3">
        <f t="shared" si="15"/>
        <v>0.96969696969696972</v>
      </c>
      <c r="H367" s="3">
        <f t="shared" si="16"/>
        <v>1</v>
      </c>
    </row>
    <row r="368" spans="1:8" ht="12.75" customHeight="1" x14ac:dyDescent="0.2">
      <c r="A368" s="25"/>
      <c r="B368" s="28"/>
      <c r="C368" s="2" t="s">
        <v>391</v>
      </c>
      <c r="D368" s="2">
        <v>21</v>
      </c>
      <c r="E368" s="2">
        <v>17</v>
      </c>
      <c r="F368" s="2">
        <v>17</v>
      </c>
      <c r="G368" s="3">
        <f t="shared" si="15"/>
        <v>0.80952380952380953</v>
      </c>
      <c r="H368" s="3">
        <f t="shared" si="16"/>
        <v>1</v>
      </c>
    </row>
    <row r="369" spans="1:8" ht="12.75" customHeight="1" x14ac:dyDescent="0.2">
      <c r="A369" s="25"/>
      <c r="B369" s="28"/>
      <c r="C369" s="2" t="s">
        <v>392</v>
      </c>
      <c r="D369" s="2">
        <v>9</v>
      </c>
      <c r="E369" s="2">
        <v>8</v>
      </c>
      <c r="F369" s="2">
        <v>7</v>
      </c>
      <c r="G369" s="3">
        <f t="shared" si="15"/>
        <v>0.77777777777777779</v>
      </c>
      <c r="H369" s="3">
        <f t="shared" si="16"/>
        <v>0.875</v>
      </c>
    </row>
    <row r="370" spans="1:8" ht="12.75" customHeight="1" x14ac:dyDescent="0.2">
      <c r="A370" s="25"/>
      <c r="B370" s="28"/>
      <c r="C370" s="2" t="s">
        <v>393</v>
      </c>
      <c r="D370" s="2">
        <v>15</v>
      </c>
      <c r="E370" s="2">
        <v>10</v>
      </c>
      <c r="F370" s="2">
        <v>8</v>
      </c>
      <c r="G370" s="3">
        <f t="shared" si="15"/>
        <v>0.53333333333333333</v>
      </c>
      <c r="H370" s="3">
        <f t="shared" si="16"/>
        <v>0.8</v>
      </c>
    </row>
    <row r="371" spans="1:8" ht="12.75" customHeight="1" x14ac:dyDescent="0.2">
      <c r="A371" s="25"/>
      <c r="B371" s="28"/>
      <c r="C371" s="2" t="s">
        <v>394</v>
      </c>
      <c r="D371" s="2">
        <v>16</v>
      </c>
      <c r="E371" s="2">
        <v>16</v>
      </c>
      <c r="F371" s="2">
        <v>16</v>
      </c>
      <c r="G371" s="3">
        <f t="shared" si="15"/>
        <v>1</v>
      </c>
      <c r="H371" s="3">
        <f t="shared" si="16"/>
        <v>1</v>
      </c>
    </row>
    <row r="372" spans="1:8" ht="12.75" customHeight="1" x14ac:dyDescent="0.25">
      <c r="A372" s="25"/>
      <c r="B372" s="29"/>
      <c r="C372" s="4" t="s">
        <v>395</v>
      </c>
      <c r="D372" s="4">
        <f>SUM(D310:D371)</f>
        <v>973</v>
      </c>
      <c r="E372" s="4">
        <f>SUM(E310:E371)</f>
        <v>912</v>
      </c>
      <c r="F372" s="4">
        <f>SUM(F310:F371)</f>
        <v>869</v>
      </c>
      <c r="G372" s="10">
        <f t="shared" si="15"/>
        <v>0.89311408016443983</v>
      </c>
      <c r="H372" s="10">
        <f t="shared" si="16"/>
        <v>0.95285087719298245</v>
      </c>
    </row>
    <row r="373" spans="1:8" ht="22.5" customHeight="1" x14ac:dyDescent="0.2">
      <c r="A373" s="26"/>
      <c r="B373" s="31" t="s">
        <v>396</v>
      </c>
      <c r="C373" s="31"/>
      <c r="D373" s="12">
        <v>2088</v>
      </c>
      <c r="E373" s="12">
        <v>1938</v>
      </c>
      <c r="F373" s="12">
        <v>1749</v>
      </c>
      <c r="G373" s="17">
        <f>F373/D373</f>
        <v>0.83764367816091956</v>
      </c>
      <c r="H373" s="17">
        <f t="shared" si="16"/>
        <v>0.9024767801857585</v>
      </c>
    </row>
    <row r="374" spans="1:8" ht="12.75" customHeight="1" x14ac:dyDescent="0.2">
      <c r="A374" s="24" t="s">
        <v>397</v>
      </c>
      <c r="B374" s="27" t="s">
        <v>398</v>
      </c>
      <c r="C374" s="2" t="s">
        <v>399</v>
      </c>
      <c r="D374" s="2">
        <v>10</v>
      </c>
      <c r="E374" s="2">
        <v>7</v>
      </c>
      <c r="F374" s="2">
        <v>7</v>
      </c>
      <c r="G374" s="3">
        <f t="shared" si="15"/>
        <v>0.7</v>
      </c>
      <c r="H374" s="3">
        <f t="shared" si="16"/>
        <v>1</v>
      </c>
    </row>
    <row r="375" spans="1:8" ht="12.75" customHeight="1" x14ac:dyDescent="0.2">
      <c r="A375" s="25"/>
      <c r="B375" s="28"/>
      <c r="C375" s="2" t="s">
        <v>400</v>
      </c>
      <c r="D375" s="2">
        <v>18</v>
      </c>
      <c r="E375" s="2">
        <v>16</v>
      </c>
      <c r="F375" s="2">
        <v>14</v>
      </c>
      <c r="G375" s="3">
        <f t="shared" si="15"/>
        <v>0.77777777777777779</v>
      </c>
      <c r="H375" s="3">
        <f t="shared" si="16"/>
        <v>0.875</v>
      </c>
    </row>
    <row r="376" spans="1:8" ht="12.75" customHeight="1" x14ac:dyDescent="0.2">
      <c r="A376" s="25"/>
      <c r="B376" s="28"/>
      <c r="C376" s="2" t="s">
        <v>401</v>
      </c>
      <c r="D376" s="2">
        <v>42</v>
      </c>
      <c r="E376" s="2">
        <v>41</v>
      </c>
      <c r="F376" s="2">
        <v>41</v>
      </c>
      <c r="G376" s="3">
        <f t="shared" si="15"/>
        <v>0.97619047619047616</v>
      </c>
      <c r="H376" s="3">
        <f t="shared" si="16"/>
        <v>1</v>
      </c>
    </row>
    <row r="377" spans="1:8" ht="12.75" customHeight="1" x14ac:dyDescent="0.2">
      <c r="A377" s="25"/>
      <c r="B377" s="28"/>
      <c r="C377" s="2" t="s">
        <v>402</v>
      </c>
      <c r="D377" s="2">
        <v>20</v>
      </c>
      <c r="E377" s="2">
        <v>19</v>
      </c>
      <c r="F377" s="2">
        <v>17</v>
      </c>
      <c r="G377" s="3">
        <f t="shared" si="15"/>
        <v>0.85</v>
      </c>
      <c r="H377" s="3">
        <f t="shared" si="16"/>
        <v>0.89473684210526316</v>
      </c>
    </row>
    <row r="378" spans="1:8" ht="12.75" customHeight="1" x14ac:dyDescent="0.2">
      <c r="A378" s="25"/>
      <c r="B378" s="28"/>
      <c r="C378" s="2" t="s">
        <v>403</v>
      </c>
      <c r="D378" s="2">
        <v>18</v>
      </c>
      <c r="E378" s="2">
        <v>18</v>
      </c>
      <c r="F378" s="2">
        <v>18</v>
      </c>
      <c r="G378" s="3">
        <f t="shared" si="15"/>
        <v>1</v>
      </c>
      <c r="H378" s="3">
        <f t="shared" si="16"/>
        <v>1</v>
      </c>
    </row>
    <row r="379" spans="1:8" ht="12.75" customHeight="1" x14ac:dyDescent="0.2">
      <c r="A379" s="25"/>
      <c r="B379" s="28"/>
      <c r="C379" s="2" t="s">
        <v>404</v>
      </c>
      <c r="D379" s="2">
        <v>11</v>
      </c>
      <c r="E379" s="2">
        <v>10</v>
      </c>
      <c r="F379" s="2">
        <v>9</v>
      </c>
      <c r="G379" s="3">
        <f t="shared" si="15"/>
        <v>0.81818181818181823</v>
      </c>
      <c r="H379" s="3">
        <f t="shared" si="16"/>
        <v>0.9</v>
      </c>
    </row>
    <row r="380" spans="1:8" ht="12.75" customHeight="1" x14ac:dyDescent="0.2">
      <c r="A380" s="25"/>
      <c r="B380" s="28"/>
      <c r="C380" s="2" t="s">
        <v>405</v>
      </c>
      <c r="D380" s="2">
        <v>6</v>
      </c>
      <c r="E380" s="2">
        <v>5</v>
      </c>
      <c r="F380" s="2">
        <v>5</v>
      </c>
      <c r="G380" s="3">
        <f t="shared" si="15"/>
        <v>0.83333333333333337</v>
      </c>
      <c r="H380" s="3">
        <f t="shared" si="16"/>
        <v>1</v>
      </c>
    </row>
    <row r="381" spans="1:8" ht="12.75" customHeight="1" x14ac:dyDescent="0.2">
      <c r="A381" s="25"/>
      <c r="B381" s="28"/>
      <c r="C381" s="2" t="s">
        <v>406</v>
      </c>
      <c r="D381" s="2">
        <v>11</v>
      </c>
      <c r="E381" s="2">
        <v>10</v>
      </c>
      <c r="F381" s="2">
        <v>10</v>
      </c>
      <c r="G381" s="3">
        <f t="shared" si="15"/>
        <v>0.90909090909090906</v>
      </c>
      <c r="H381" s="3">
        <f t="shared" si="16"/>
        <v>1</v>
      </c>
    </row>
    <row r="382" spans="1:8" ht="12.75" customHeight="1" x14ac:dyDescent="0.2">
      <c r="A382" s="25"/>
      <c r="B382" s="28"/>
      <c r="C382" s="2" t="s">
        <v>407</v>
      </c>
      <c r="D382" s="2">
        <v>11</v>
      </c>
      <c r="E382" s="2">
        <v>11</v>
      </c>
      <c r="F382" s="2">
        <v>11</v>
      </c>
      <c r="G382" s="3">
        <f>F382/D382</f>
        <v>1</v>
      </c>
      <c r="H382" s="3">
        <f t="shared" si="16"/>
        <v>1</v>
      </c>
    </row>
    <row r="383" spans="1:8" ht="12.75" customHeight="1" x14ac:dyDescent="0.2">
      <c r="A383" s="25"/>
      <c r="B383" s="28"/>
      <c r="C383" s="2" t="s">
        <v>408</v>
      </c>
      <c r="D383" s="2">
        <v>7</v>
      </c>
      <c r="E383" s="2">
        <v>7</v>
      </c>
      <c r="F383" s="2">
        <v>7</v>
      </c>
      <c r="G383" s="3">
        <f t="shared" si="15"/>
        <v>1</v>
      </c>
      <c r="H383" s="3">
        <f t="shared" si="16"/>
        <v>1</v>
      </c>
    </row>
    <row r="384" spans="1:8" ht="12.75" customHeight="1" x14ac:dyDescent="0.2">
      <c r="A384" s="25"/>
      <c r="B384" s="28"/>
      <c r="C384" s="2" t="s">
        <v>409</v>
      </c>
      <c r="D384" s="2">
        <v>19</v>
      </c>
      <c r="E384" s="2">
        <v>19</v>
      </c>
      <c r="F384" s="2">
        <v>19</v>
      </c>
      <c r="G384" s="3">
        <f t="shared" si="15"/>
        <v>1</v>
      </c>
      <c r="H384" s="3">
        <f t="shared" si="16"/>
        <v>1</v>
      </c>
    </row>
    <row r="385" spans="1:8" ht="12.75" customHeight="1" x14ac:dyDescent="0.2">
      <c r="A385" s="25"/>
      <c r="B385" s="28"/>
      <c r="C385" s="2" t="s">
        <v>410</v>
      </c>
      <c r="D385" s="2">
        <v>6</v>
      </c>
      <c r="E385" s="2">
        <v>6</v>
      </c>
      <c r="F385" s="2">
        <v>5</v>
      </c>
      <c r="G385" s="3">
        <f t="shared" si="15"/>
        <v>0.83333333333333337</v>
      </c>
      <c r="H385" s="3">
        <f t="shared" si="16"/>
        <v>0.83333333333333337</v>
      </c>
    </row>
    <row r="386" spans="1:8" ht="12.75" customHeight="1" x14ac:dyDescent="0.2">
      <c r="A386" s="25"/>
      <c r="B386" s="28"/>
      <c r="C386" s="2" t="s">
        <v>411</v>
      </c>
      <c r="D386" s="2">
        <v>16</v>
      </c>
      <c r="E386" s="2">
        <v>15</v>
      </c>
      <c r="F386" s="2">
        <v>14</v>
      </c>
      <c r="G386" s="3">
        <f t="shared" si="15"/>
        <v>0.875</v>
      </c>
      <c r="H386" s="3">
        <f t="shared" si="16"/>
        <v>0.93333333333333335</v>
      </c>
    </row>
    <row r="387" spans="1:8" ht="12.75" customHeight="1" x14ac:dyDescent="0.2">
      <c r="A387" s="25"/>
      <c r="B387" s="28"/>
      <c r="C387" s="2" t="s">
        <v>412</v>
      </c>
      <c r="D387" s="2">
        <v>7</v>
      </c>
      <c r="E387" s="2">
        <v>7</v>
      </c>
      <c r="F387" s="2">
        <v>6</v>
      </c>
      <c r="G387" s="3">
        <f t="shared" si="15"/>
        <v>0.8571428571428571</v>
      </c>
      <c r="H387" s="3">
        <f t="shared" si="16"/>
        <v>0.8571428571428571</v>
      </c>
    </row>
    <row r="388" spans="1:8" ht="12.75" customHeight="1" x14ac:dyDescent="0.25">
      <c r="A388" s="25"/>
      <c r="B388" s="29"/>
      <c r="C388" s="4" t="s">
        <v>413</v>
      </c>
      <c r="D388" s="4">
        <f>SUM(D374:D387)</f>
        <v>202</v>
      </c>
      <c r="E388" s="4">
        <f>SUM(E374:E387)</f>
        <v>191</v>
      </c>
      <c r="F388" s="4">
        <f>SUM(F374:F387)</f>
        <v>183</v>
      </c>
      <c r="G388" s="10">
        <f t="shared" si="15"/>
        <v>0.90594059405940597</v>
      </c>
      <c r="H388" s="10">
        <f t="shared" si="16"/>
        <v>0.95811518324607325</v>
      </c>
    </row>
    <row r="389" spans="1:8" ht="12.75" customHeight="1" x14ac:dyDescent="0.2">
      <c r="A389" s="25"/>
      <c r="B389" s="27" t="s">
        <v>414</v>
      </c>
      <c r="C389" s="2" t="s">
        <v>415</v>
      </c>
      <c r="D389" s="2">
        <v>9</v>
      </c>
      <c r="E389" s="2">
        <v>9</v>
      </c>
      <c r="F389" s="2">
        <v>9</v>
      </c>
      <c r="G389" s="3">
        <f t="shared" si="15"/>
        <v>1</v>
      </c>
      <c r="H389" s="3">
        <f t="shared" si="16"/>
        <v>1</v>
      </c>
    </row>
    <row r="390" spans="1:8" ht="15" customHeight="1" x14ac:dyDescent="0.2">
      <c r="A390" s="25"/>
      <c r="B390" s="28"/>
      <c r="C390" s="2" t="s">
        <v>416</v>
      </c>
      <c r="D390" s="2">
        <v>9</v>
      </c>
      <c r="E390" s="2">
        <v>4</v>
      </c>
      <c r="F390" s="2">
        <v>4</v>
      </c>
      <c r="G390" s="3">
        <f t="shared" si="15"/>
        <v>0.44444444444444442</v>
      </c>
      <c r="H390" s="3">
        <f t="shared" si="16"/>
        <v>1</v>
      </c>
    </row>
    <row r="391" spans="1:8" ht="12.75" customHeight="1" x14ac:dyDescent="0.2">
      <c r="A391" s="25"/>
      <c r="B391" s="28"/>
      <c r="C391" s="2" t="s">
        <v>417</v>
      </c>
      <c r="D391" s="2">
        <v>5</v>
      </c>
      <c r="E391" s="2">
        <v>0</v>
      </c>
      <c r="F391" s="2">
        <v>0</v>
      </c>
      <c r="G391" s="3">
        <f t="shared" si="15"/>
        <v>0</v>
      </c>
      <c r="H391" s="3" t="e">
        <f>F391/E391</f>
        <v>#DIV/0!</v>
      </c>
    </row>
    <row r="392" spans="1:8" ht="15.75" customHeight="1" x14ac:dyDescent="0.2">
      <c r="A392" s="25"/>
      <c r="B392" s="28"/>
      <c r="C392" s="2" t="s">
        <v>418</v>
      </c>
      <c r="D392" s="2">
        <v>11</v>
      </c>
      <c r="E392" s="2">
        <v>5</v>
      </c>
      <c r="F392" s="2">
        <v>5</v>
      </c>
      <c r="G392" s="3">
        <f t="shared" si="15"/>
        <v>0.45454545454545453</v>
      </c>
      <c r="H392" s="3">
        <f t="shared" si="16"/>
        <v>1</v>
      </c>
    </row>
    <row r="393" spans="1:8" ht="12.75" customHeight="1" x14ac:dyDescent="0.2">
      <c r="A393" s="25"/>
      <c r="B393" s="28"/>
      <c r="C393" s="2" t="s">
        <v>419</v>
      </c>
      <c r="D393" s="2">
        <v>17</v>
      </c>
      <c r="E393" s="2">
        <v>15</v>
      </c>
      <c r="F393" s="2">
        <v>11</v>
      </c>
      <c r="G393" s="3">
        <f t="shared" si="15"/>
        <v>0.6470588235294118</v>
      </c>
      <c r="H393" s="3">
        <f t="shared" si="16"/>
        <v>0.73333333333333328</v>
      </c>
    </row>
    <row r="394" spans="1:8" ht="12.75" customHeight="1" x14ac:dyDescent="0.2">
      <c r="A394" s="25"/>
      <c r="B394" s="28"/>
      <c r="C394" s="2" t="s">
        <v>420</v>
      </c>
      <c r="D394" s="2">
        <v>49</v>
      </c>
      <c r="E394" s="2">
        <v>48</v>
      </c>
      <c r="F394" s="2">
        <v>44</v>
      </c>
      <c r="G394" s="3">
        <f t="shared" ref="G394:G406" si="17">F394/D394</f>
        <v>0.89795918367346939</v>
      </c>
      <c r="H394" s="3">
        <f t="shared" ref="H394:H407" si="18">F394/E394</f>
        <v>0.91666666666666663</v>
      </c>
    </row>
    <row r="395" spans="1:8" ht="12" customHeight="1" x14ac:dyDescent="0.2">
      <c r="A395" s="25"/>
      <c r="B395" s="28"/>
      <c r="C395" s="2" t="s">
        <v>421</v>
      </c>
      <c r="D395" s="2">
        <v>18</v>
      </c>
      <c r="E395" s="2">
        <v>18</v>
      </c>
      <c r="F395" s="2">
        <v>17</v>
      </c>
      <c r="G395" s="3">
        <f t="shared" si="17"/>
        <v>0.94444444444444442</v>
      </c>
      <c r="H395" s="3">
        <f t="shared" si="18"/>
        <v>0.94444444444444442</v>
      </c>
    </row>
    <row r="396" spans="1:8" ht="12.75" customHeight="1" x14ac:dyDescent="0.2">
      <c r="A396" s="25"/>
      <c r="B396" s="28"/>
      <c r="C396" s="2" t="s">
        <v>422</v>
      </c>
      <c r="D396" s="2">
        <v>16</v>
      </c>
      <c r="E396" s="2">
        <v>16</v>
      </c>
      <c r="F396" s="2">
        <v>16</v>
      </c>
      <c r="G396" s="3">
        <f t="shared" si="17"/>
        <v>1</v>
      </c>
      <c r="H396" s="3">
        <f t="shared" si="18"/>
        <v>1</v>
      </c>
    </row>
    <row r="397" spans="1:8" ht="12.75" customHeight="1" x14ac:dyDescent="0.2">
      <c r="A397" s="25"/>
      <c r="B397" s="28"/>
      <c r="C397" s="2" t="s">
        <v>423</v>
      </c>
      <c r="D397" s="2">
        <v>8</v>
      </c>
      <c r="E397" s="2">
        <v>8</v>
      </c>
      <c r="F397" s="2">
        <v>8</v>
      </c>
      <c r="G397" s="3">
        <f t="shared" si="17"/>
        <v>1</v>
      </c>
      <c r="H397" s="3">
        <f t="shared" si="18"/>
        <v>1</v>
      </c>
    </row>
    <row r="398" spans="1:8" ht="12.75" customHeight="1" x14ac:dyDescent="0.2">
      <c r="A398" s="25"/>
      <c r="B398" s="28"/>
      <c r="C398" s="2" t="s">
        <v>424</v>
      </c>
      <c r="D398" s="2">
        <v>14</v>
      </c>
      <c r="E398" s="2">
        <v>13</v>
      </c>
      <c r="F398" s="2">
        <v>13</v>
      </c>
      <c r="G398" s="3">
        <f t="shared" si="17"/>
        <v>0.9285714285714286</v>
      </c>
      <c r="H398" s="3">
        <f t="shared" si="18"/>
        <v>1</v>
      </c>
    </row>
    <row r="399" spans="1:8" ht="12.75" customHeight="1" x14ac:dyDescent="0.2">
      <c r="A399" s="25"/>
      <c r="B399" s="28"/>
      <c r="C399" s="2" t="s">
        <v>425</v>
      </c>
      <c r="D399" s="2">
        <v>4</v>
      </c>
      <c r="E399" s="2">
        <v>4</v>
      </c>
      <c r="F399" s="2">
        <v>4</v>
      </c>
      <c r="G399" s="3">
        <f>F399/D399</f>
        <v>1</v>
      </c>
      <c r="H399" s="3">
        <f>F399/E399</f>
        <v>1</v>
      </c>
    </row>
    <row r="400" spans="1:8" ht="12.75" customHeight="1" x14ac:dyDescent="0.2">
      <c r="A400" s="25"/>
      <c r="B400" s="28"/>
      <c r="C400" s="2" t="s">
        <v>426</v>
      </c>
      <c r="D400" s="2">
        <v>10</v>
      </c>
      <c r="E400" s="2">
        <v>10</v>
      </c>
      <c r="F400" s="2">
        <v>10</v>
      </c>
      <c r="G400" s="3">
        <f t="shared" si="17"/>
        <v>1</v>
      </c>
      <c r="H400" s="3">
        <f t="shared" si="18"/>
        <v>1</v>
      </c>
    </row>
    <row r="401" spans="1:8" ht="12.75" customHeight="1" x14ac:dyDescent="0.2">
      <c r="A401" s="25"/>
      <c r="B401" s="28"/>
      <c r="C401" s="2" t="s">
        <v>427</v>
      </c>
      <c r="D401" s="2">
        <v>25</v>
      </c>
      <c r="E401" s="2">
        <v>25</v>
      </c>
      <c r="F401" s="2">
        <v>25</v>
      </c>
      <c r="G401" s="3">
        <f t="shared" si="17"/>
        <v>1</v>
      </c>
      <c r="H401" s="3">
        <f t="shared" si="18"/>
        <v>1</v>
      </c>
    </row>
    <row r="402" spans="1:8" ht="12.75" customHeight="1" x14ac:dyDescent="0.2">
      <c r="A402" s="25"/>
      <c r="B402" s="28"/>
      <c r="C402" s="2" t="s">
        <v>428</v>
      </c>
      <c r="D402" s="2">
        <v>2</v>
      </c>
      <c r="E402" s="2">
        <v>2</v>
      </c>
      <c r="F402" s="2">
        <v>2</v>
      </c>
      <c r="G402" s="3">
        <f>F402/D402</f>
        <v>1</v>
      </c>
      <c r="H402" s="3">
        <f t="shared" si="18"/>
        <v>1</v>
      </c>
    </row>
    <row r="403" spans="1:8" ht="12.75" customHeight="1" x14ac:dyDescent="0.2">
      <c r="A403" s="25"/>
      <c r="B403" s="28"/>
      <c r="C403" s="2" t="s">
        <v>429</v>
      </c>
      <c r="D403" s="2">
        <v>9</v>
      </c>
      <c r="E403" s="2">
        <v>9</v>
      </c>
      <c r="F403" s="2">
        <v>9</v>
      </c>
      <c r="G403" s="3">
        <f t="shared" si="17"/>
        <v>1</v>
      </c>
      <c r="H403" s="3">
        <f t="shared" si="18"/>
        <v>1</v>
      </c>
    </row>
    <row r="404" spans="1:8" ht="12.75" customHeight="1" x14ac:dyDescent="0.2">
      <c r="A404" s="25"/>
      <c r="B404" s="28"/>
      <c r="C404" s="2" t="s">
        <v>430</v>
      </c>
      <c r="D404" s="2">
        <v>7</v>
      </c>
      <c r="E404" s="2">
        <v>6</v>
      </c>
      <c r="F404" s="2">
        <v>5</v>
      </c>
      <c r="G404" s="3">
        <f t="shared" si="17"/>
        <v>0.7142857142857143</v>
      </c>
      <c r="H404" s="3">
        <f t="shared" si="18"/>
        <v>0.83333333333333337</v>
      </c>
    </row>
    <row r="405" spans="1:8" ht="12.75" customHeight="1" x14ac:dyDescent="0.25">
      <c r="A405" s="25"/>
      <c r="B405" s="29"/>
      <c r="C405" s="4" t="s">
        <v>431</v>
      </c>
      <c r="D405" s="4">
        <f>SUM(D389:D404)</f>
        <v>213</v>
      </c>
      <c r="E405" s="4">
        <f>SUM(E389:E404)</f>
        <v>192</v>
      </c>
      <c r="F405" s="4">
        <f>SUM(F389:F404)</f>
        <v>182</v>
      </c>
      <c r="G405" s="10">
        <f t="shared" si="17"/>
        <v>0.85446009389671362</v>
      </c>
      <c r="H405" s="10">
        <f t="shared" si="18"/>
        <v>0.94791666666666663</v>
      </c>
    </row>
    <row r="406" spans="1:8" ht="20.25" customHeight="1" x14ac:dyDescent="0.3">
      <c r="A406" s="26"/>
      <c r="B406" s="30" t="s">
        <v>432</v>
      </c>
      <c r="C406" s="30"/>
      <c r="D406" s="7">
        <v>415</v>
      </c>
      <c r="E406" s="7">
        <v>383</v>
      </c>
      <c r="F406" s="7">
        <v>365</v>
      </c>
      <c r="G406" s="17">
        <f t="shared" si="17"/>
        <v>0.87951807228915657</v>
      </c>
      <c r="H406" s="17">
        <f t="shared" si="18"/>
        <v>0.95300261096605743</v>
      </c>
    </row>
    <row r="407" spans="1:8" ht="41.25" customHeight="1" x14ac:dyDescent="0.35">
      <c r="A407" s="36" t="s">
        <v>433</v>
      </c>
      <c r="B407" s="37"/>
      <c r="C407" s="37"/>
      <c r="D407" s="18">
        <v>12071</v>
      </c>
      <c r="E407" s="18">
        <v>10799</v>
      </c>
      <c r="F407" s="18">
        <v>8774</v>
      </c>
      <c r="G407" s="19">
        <f>F407/D407</f>
        <v>0.72686604258139342</v>
      </c>
      <c r="H407" s="19">
        <f t="shared" si="18"/>
        <v>0.81248263728122971</v>
      </c>
    </row>
    <row r="408" spans="1:8" ht="12.75" customHeight="1" x14ac:dyDescent="0.2"/>
    <row r="409" spans="1:8" ht="12.75" customHeight="1" x14ac:dyDescent="0.2"/>
    <row r="410" spans="1:8" ht="16.5" customHeight="1" x14ac:dyDescent="0.2"/>
    <row r="411" spans="1:8" ht="12.75" customHeight="1" x14ac:dyDescent="0.2"/>
    <row r="412" spans="1:8" ht="12.75" customHeight="1" x14ac:dyDescent="0.2"/>
    <row r="413" spans="1:8" ht="12.75" customHeight="1" x14ac:dyDescent="0.2"/>
    <row r="414" spans="1:8" ht="12.75" customHeight="1" x14ac:dyDescent="0.2"/>
    <row r="415" spans="1:8" ht="12.75" customHeight="1" x14ac:dyDescent="0.2"/>
    <row r="416" spans="1:8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5" customHeight="1" x14ac:dyDescent="0.2"/>
    <row r="423" ht="13.5" customHeight="1" x14ac:dyDescent="0.2"/>
    <row r="424" ht="14.2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</sheetData>
  <mergeCells count="31">
    <mergeCell ref="A374:A406"/>
    <mergeCell ref="B374:B388"/>
    <mergeCell ref="B389:B405"/>
    <mergeCell ref="B406:C406"/>
    <mergeCell ref="A407:C407"/>
    <mergeCell ref="B310:B372"/>
    <mergeCell ref="A197:A248"/>
    <mergeCell ref="B197:B199"/>
    <mergeCell ref="B200:B201"/>
    <mergeCell ref="B202:B247"/>
    <mergeCell ref="B248:C248"/>
    <mergeCell ref="A249:A373"/>
    <mergeCell ref="B249:B309"/>
    <mergeCell ref="B373:C373"/>
    <mergeCell ref="A67:C67"/>
    <mergeCell ref="A68:A196"/>
    <mergeCell ref="B68:B78"/>
    <mergeCell ref="B79:B119"/>
    <mergeCell ref="B120:B153"/>
    <mergeCell ref="B154:B195"/>
    <mergeCell ref="B196:C196"/>
    <mergeCell ref="A47:A55"/>
    <mergeCell ref="B47:B51"/>
    <mergeCell ref="B52:B54"/>
    <mergeCell ref="B55:C55"/>
    <mergeCell ref="A56:B66"/>
    <mergeCell ref="A1:H1"/>
    <mergeCell ref="A3:A46"/>
    <mergeCell ref="B3:B16"/>
    <mergeCell ref="B17:B45"/>
    <mergeCell ref="B46:C4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Taux réussite par étape</vt:lpstr>
    </vt:vector>
  </TitlesOfParts>
  <Company>Unilim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Arnaud</dc:creator>
  <cp:lastModifiedBy>CB</cp:lastModifiedBy>
  <dcterms:created xsi:type="dcterms:W3CDTF">2023-11-02T12:44:07Z</dcterms:created>
  <dcterms:modified xsi:type="dcterms:W3CDTF">2023-12-14T09:00:42Z</dcterms:modified>
</cp:coreProperties>
</file>